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1 чтение\"/>
    </mc:Choice>
  </mc:AlternateContent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года'!$19:$19</definedName>
  </definedNames>
  <calcPr calcId="162913"/>
</workbook>
</file>

<file path=xl/calcChain.xml><?xml version="1.0" encoding="utf-8"?>
<calcChain xmlns="http://schemas.openxmlformats.org/spreadsheetml/2006/main">
  <c r="T359" i="1" l="1"/>
  <c r="V479" i="1" l="1"/>
  <c r="V478" i="1" s="1"/>
  <c r="V477" i="1" s="1"/>
  <c r="V476" i="1" s="1"/>
  <c r="U479" i="1"/>
  <c r="U478" i="1" s="1"/>
  <c r="U477" i="1" s="1"/>
  <c r="U476" i="1" s="1"/>
  <c r="T363" i="1"/>
  <c r="T362" i="1" s="1"/>
  <c r="T361" i="1" s="1"/>
  <c r="T360" i="1" s="1"/>
  <c r="U395" i="1"/>
  <c r="U394" i="1" s="1"/>
  <c r="U393" i="1" s="1"/>
  <c r="U392" i="1" s="1"/>
  <c r="V395" i="1"/>
  <c r="V394" i="1" s="1"/>
  <c r="V393" i="1" s="1"/>
  <c r="V392" i="1" s="1"/>
  <c r="T395" i="1"/>
  <c r="T394" i="1" s="1"/>
  <c r="T393" i="1" s="1"/>
  <c r="T392" i="1" s="1"/>
  <c r="T431" i="1"/>
  <c r="T430" i="1" s="1"/>
  <c r="T429" i="1" s="1"/>
  <c r="T428" i="1" s="1"/>
  <c r="T436" i="1"/>
  <c r="T435" i="1" s="1"/>
  <c r="T434" i="1" s="1"/>
  <c r="T433" i="1" s="1"/>
  <c r="T373" i="1"/>
  <c r="T372" i="1" s="1"/>
  <c r="T371" i="1" s="1"/>
  <c r="T370" i="1" s="1"/>
  <c r="U359" i="1" l="1"/>
  <c r="V359" i="1"/>
  <c r="T542" i="1"/>
  <c r="V322" i="1"/>
  <c r="V321" i="1" s="1"/>
  <c r="V320" i="1" s="1"/>
  <c r="V319" i="1" s="1"/>
  <c r="V175" i="1" s="1"/>
  <c r="U322" i="1"/>
  <c r="U321" i="1" s="1"/>
  <c r="U320" i="1" s="1"/>
  <c r="U319" i="1" s="1"/>
  <c r="U175" i="1" s="1"/>
  <c r="V103" i="1" l="1"/>
  <c r="V102" i="1" s="1"/>
  <c r="V101" i="1" s="1"/>
  <c r="V100" i="1" s="1"/>
  <c r="V37" i="1" s="1"/>
  <c r="V542" i="1" s="1"/>
  <c r="U103" i="1"/>
  <c r="U102" i="1" s="1"/>
  <c r="U101" i="1" s="1"/>
  <c r="U100" i="1" l="1"/>
  <c r="U37" i="1" s="1"/>
  <c r="U542" i="1" s="1"/>
</calcChain>
</file>

<file path=xl/sharedStrings.xml><?xml version="1.0" encoding="utf-8"?>
<sst xmlns="http://schemas.openxmlformats.org/spreadsheetml/2006/main" count="2261" uniqueCount="470">
  <si>
    <t>№ п/п</t>
  </si>
  <si>
    <t>ЦСР</t>
  </si>
  <si>
    <t>Рз</t>
  </si>
  <si>
    <t>ПР</t>
  </si>
  <si>
    <t>ВР</t>
  </si>
  <si>
    <t>Ведомство</t>
  </si>
  <si>
    <t>Сумма</t>
  </si>
  <si>
    <t>Сумма (Ф)</t>
  </si>
  <si>
    <t>Сумма (Р)</t>
  </si>
  <si>
    <t>Сумма (М)</t>
  </si>
  <si>
    <t>Сумма (П)</t>
  </si>
  <si>
    <t>Сумма (Т)</t>
  </si>
  <si>
    <t>Наименование</t>
  </si>
  <si>
    <t>2025 г.</t>
  </si>
  <si>
    <t>2026 г.</t>
  </si>
  <si>
    <t>2026 г. (Ф)</t>
  </si>
  <si>
    <t>2026 г. (Р)</t>
  </si>
  <si>
    <t>2026 г. (М)</t>
  </si>
  <si>
    <t>2026 г. (Т)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</si>
  <si>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</si>
  <si>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</si>
  <si>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1</t>
  </si>
  <si>
    <t>Мероприятие «Поддержка и развитие субъектов малого и среднего предпринимательства, включая крестьянские (фермерские) хозяйства»</t>
  </si>
  <si>
    <t>01.1.01.S0130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</si>
  <si>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</si>
  <si>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</si>
  <si>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</si>
  <si>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</si>
  <si>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</si>
  <si>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Мероприятие «Поддержка и развитие субъектов малого и среднего предпринимательства, включая крестьянские (фермерские) хозяйства»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</si>
  <si>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</si>
  <si>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</si>
  <si>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</si>
  <si>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</si>
  <si>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</si>
  <si>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2</t>
  </si>
  <si>
    <t>Мероприятие "Проведение мероприятий по реализации муниципальной программы"</t>
  </si>
  <si>
    <t>02.2.06.02006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</si>
  <si>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</si>
  <si>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</si>
  <si>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</si>
  <si>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</si>
  <si>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Мероприятие "Проведение мероприятий по реализации муниципальной программы" (Закупка товаров, работ и услуг для обеспечения государственных (муниципальных) нужд)</t>
  </si>
  <si>
    <t>200</t>
  </si>
  <si>
    <t>Иные закупки товаров, работ и услуг для обеспечения государственных (муниципальных) нужд</t>
  </si>
  <si>
    <t>240</t>
  </si>
  <si>
    <t>3</t>
  </si>
  <si>
    <t>Мероприятие «Осуществление деятельности по обращению с животными без владельцев»</t>
  </si>
  <si>
    <t>02.4.01.69700</t>
  </si>
  <si>
    <t>Сельское хозяйство и рыболовство</t>
  </si>
  <si>
    <t>05</t>
  </si>
  <si>
    <t>Мероприятие «Осуществление деятельности по обращению с животными без владельцев» (Закупка товаров, работ и услуг для обеспечения государственных (муниципальных) нужд)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</si>
  <si>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</si>
  <si>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03.0.00.00000</t>
  </si>
  <si>
    <t>4</t>
  </si>
  <si>
    <t>Мероприятие "Субсидии бюджетным учреждениям на финансовое обеспечение муниципального задания"</t>
  </si>
  <si>
    <t>03.1.01.77714</t>
  </si>
  <si>
    <t>ОБРАЗОВАНИЕ</t>
  </si>
  <si>
    <t>07</t>
  </si>
  <si>
    <t>Дополнительное образование детей</t>
  </si>
  <si>
    <t>Мероприятие "Субсидии бюджетным учреждениям на финансовое обеспечение муниципального задания"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</si>
  <si>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</si>
  <si>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</si>
  <si>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</si>
  <si>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5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</si>
  <si>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</si>
  <si>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</si>
  <si>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</si>
  <si>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</si>
  <si>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</si>
  <si>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</si>
  <si>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</si>
  <si>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6</t>
  </si>
  <si>
    <t>03.1.02.77714</t>
  </si>
  <si>
    <t>7</t>
  </si>
  <si>
    <t>03.1.04.77714</t>
  </si>
  <si>
    <t>8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</si>
  <si>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</si>
  <si>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</si>
  <si>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</si>
  <si>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</si>
  <si>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</si>
  <si>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Уплата налогов, сборов и иных платежей</t>
  </si>
  <si>
    <t>850</t>
  </si>
  <si>
    <t>9</t>
  </si>
  <si>
    <t>Мероприятие "Оплата труда работников по должностям, не отнесенным к должностям муниципальной службы"</t>
  </si>
  <si>
    <t>03.1.05.77710</t>
  </si>
  <si>
    <t>Мероприятие "Оплата труда работников по должностям, не отнесенным к должностям муниципальной службы"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</si>
  <si>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</si>
  <si>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</si>
  <si>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</si>
  <si>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Мероприятие "Оплата труда муниципальных служащих"</t>
  </si>
  <si>
    <t>03.1.05.77711</t>
  </si>
  <si>
    <t>Мероприятие "Оплата труда муниципальных служащих"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</si>
  <si>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</t>
  </si>
  <si>
    <t>Содержание подведомственных муниципальных учреждений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</si>
  <si>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</si>
  <si>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</si>
  <si>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Мероприятие "Оплата труда работников казенных учреждений"</t>
  </si>
  <si>
    <t>03.1.06.77713</t>
  </si>
  <si>
    <t>Мероприятие "Оплата труда работников казенных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</si>
  <si>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Расходы на выплаты персоналу казенных учреждений</t>
  </si>
  <si>
    <t>110</t>
  </si>
  <si>
    <t>13</t>
  </si>
  <si>
    <t>Мероприятие «Проведение мероприятий для подростков и молодежи»</t>
  </si>
  <si>
    <t>03.2.01.01320</t>
  </si>
  <si>
    <t>Молодежная политика</t>
  </si>
  <si>
    <t>Мероприятие «Проведение мероприятий для подростков и молодежи» (Предоставление субсидий бюджетным, автономным учреждениям и иным некоммерческим организациям)</t>
  </si>
  <si>
    <t>14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</si>
  <si>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</si>
  <si>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</si>
  <si>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</si>
  <si>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</si>
  <si>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</si>
  <si>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</si>
  <si>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15</t>
  </si>
  <si>
    <t>03.3.01.02009</t>
  </si>
  <si>
    <t>16</t>
  </si>
  <si>
    <t>03.3.01.77713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</si>
  <si>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</si>
  <si>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</si>
  <si>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17</t>
  </si>
  <si>
    <t>Мероприятие "Модернизация коммунальной инфраструктуры"</t>
  </si>
  <si>
    <t>04.1.01.S7400</t>
  </si>
  <si>
    <t>ЖИЛИЩНО-КОММУНАЛЬНОЕ ХОЗЯЙСТВО</t>
  </si>
  <si>
    <t>Коммунальное хозяйство</t>
  </si>
  <si>
    <t>Мероприятие "Модернизация коммунальной инфраструктуры" (Закупка товаров, работ и услуг для обеспечения государственных (муниципальных) нужд)</t>
  </si>
  <si>
    <t>18</t>
  </si>
  <si>
    <t>Мероприятие "Софинансирование мероприятий, направленных на ремонт общественных бань"</t>
  </si>
  <si>
    <t>04.1.01.S9050</t>
  </si>
  <si>
    <t>Мероприятие "Софинансирование мероприятий, направленных на ремонт общественных бань" (Закупка товаров, работ и услуг для обеспечения государственных (муниципальных) нужд)</t>
  </si>
  <si>
    <t>19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</si>
  <si>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</si>
  <si>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>04.1.02.87120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</si>
  <si>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(Закупка товаров, работ и услуг для обеспечения государственных (муниципальных) нужд)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</si>
  <si>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(Иные бюджетные ассигнования)</t>
  </si>
  <si>
    <t>20</t>
  </si>
  <si>
    <t>Мероприятие "Мероприятие в сфере охраны окружающей среды"</t>
  </si>
  <si>
    <t>04.1.03.01477</t>
  </si>
  <si>
    <t>ОХРАНА ОКРУЖАЮЩЕЙ СРЕДЫ</t>
  </si>
  <si>
    <t>06</t>
  </si>
  <si>
    <t>Другие вопросы в области охраны окружающей среды</t>
  </si>
  <si>
    <t>Мероприятие "Мероприятие в сфере охраны окружающей среды" (Закупка товаров, работ и услуг для обеспечения государственных (муниципальных) нужд)</t>
  </si>
  <si>
    <t>21</t>
  </si>
  <si>
    <t>Мероприятие "Предоставление субсидии на выполнение муниципального задания МБУ Серышевского округа "пгт Серышево""</t>
  </si>
  <si>
    <t>04.1.04.01478</t>
  </si>
  <si>
    <t>Благоустройство</t>
  </si>
  <si>
    <t>Мероприятие "Предоставление субсидии на выполнение муниципального задания МБУ Серышевского округа "пгт Серышево"" (Предоставление субсидий бюджетным, автономным учреждениям и иным некоммерческим организациям)</t>
  </si>
  <si>
    <t>22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</si>
  <si>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</t>
  </si>
  <si>
    <t>04.3.01.01440</t>
  </si>
  <si>
    <t>Транспорт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</si>
  <si>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маршрутах» (Закупка товаров, работ и услуг для обеспечения государственных (муниципальных) нужд)</t>
  </si>
  <si>
    <t>23</t>
  </si>
  <si>
    <t>Мероприятие «Оказание поддержки, связанной с организацией транспортного обслуживания населения»</t>
  </si>
  <si>
    <t>04.3.01.S0680</t>
  </si>
  <si>
    <t>Мероприятие «Оказание поддержки, связанной с организацией транспортного обслуживания населения» (Закупка товаров, работ и услуг для обеспечения государственных (муниципальных) нужд)</t>
  </si>
  <si>
    <t>24</t>
  </si>
  <si>
    <t>Мероприятие «Развитие системы предупреждения опасного поведения участников дорожного движения»</t>
  </si>
  <si>
    <t>04.4.01.01430</t>
  </si>
  <si>
    <t>Дорожное хозяйство (дорожные фонды)</t>
  </si>
  <si>
    <t>09</t>
  </si>
  <si>
    <t>Мероприятие «Развитие системы предупреждения опасного поведения участников дорожного движения» (Закупка товаров, работ и услуг для обеспечения государственных (муниципальных) нужд)</t>
  </si>
  <si>
    <t>25</t>
  </si>
  <si>
    <t>Мероприятие "Дорожная деятельность в отношении автомобильных дорог местного значения"</t>
  </si>
  <si>
    <t>04.4.01.02016</t>
  </si>
  <si>
    <t>Мероприятие "Дорожная деятельность в отношении автомобильных дорог местного значения" (Закупка товаров, работ и услуг для обеспечения государственных (муниципальных) нужд)</t>
  </si>
  <si>
    <t>Мероприятие "Дорожная деятельность в отношении автомобильных дорог местного значения" (Предоставление субсидий бюджетным, автономным учреждениям и иным некоммерческим организациям)</t>
  </si>
  <si>
    <t>26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</si>
  <si>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</si>
  <si>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04.4.02.S1270</t>
  </si>
  <si>
    <t>Мероприятие «Обустройство остановок для дошкольных маршрутов, а также освещение улично-дорожной сети населенных пунктов» (Закупка товаров, работ и услуг для обеспечения государственных (муниципальных) нужд)</t>
  </si>
  <si>
    <t>27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</si>
  <si>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</si>
  <si>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04.4.02.S7480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</si>
  <si>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 (Закупка товаров, работ и услуг для обеспечения государственных (муниципальных) нужд)</t>
  </si>
  <si>
    <t>28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</si>
  <si>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</t>
  </si>
  <si>
    <t>04.6.01.87630</t>
  </si>
  <si>
    <t>Другие вопросы в области жилищно-коммунального хозяйства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</si>
  <si>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местностей» (Закупка товаров, работ и услуг для обеспечения государственных (муниципальных) нужд)</t>
  </si>
  <si>
    <t>29</t>
  </si>
  <si>
    <t>Мероприятие «Обеспечение жильем молодых семей»</t>
  </si>
  <si>
    <t>04.6.01.L4970</t>
  </si>
  <si>
    <t>СОЦИАЛЬНАЯ ПОЛИТИКА</t>
  </si>
  <si>
    <t>Социальное обеспечение населения</t>
  </si>
  <si>
    <t>Мероприятие «Обеспечение жильем молодых семей» (Социальное обеспечение и иные выплаты населению)</t>
  </si>
  <si>
    <t>300</t>
  </si>
  <si>
    <t>Социальные выплаты гражданам, кроме публичных нормативных социальных выплат</t>
  </si>
  <si>
    <t>320</t>
  </si>
  <si>
    <t>Муниципальная программа "Развитие образования Серышевского муниципального округа"</t>
  </si>
  <si>
    <t>05.0.00.00000</t>
  </si>
  <si>
    <t>30</t>
  </si>
  <si>
    <t>Мероприятие "Обеспечение функционирования модели персонифицированного финансирования дополнительного образования"</t>
  </si>
  <si>
    <t>05.1.01.01522</t>
  </si>
  <si>
    <t>Мероприятие "Обеспечение функционирования модели персонифицированного финансирования дополнительного образования" (Предоставление субсидий бюджетным, автономным учреждениям и иным некоммерческим организациям)</t>
  </si>
  <si>
    <t>Субсидии автономным учреждениям</t>
  </si>
  <si>
    <t>620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</si>
  <si>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</si>
  <si>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</si>
  <si>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Мероприятие "Обеспечение функционирования модели персонифицированного финансирования дополнительного образования" (Иные бюджетные ассигнования)</t>
  </si>
  <si>
    <t>31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</si>
  <si>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</si>
  <si>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05.1.01.53030</t>
  </si>
  <si>
    <t>Общее образование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</si>
  <si>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 (Предоставление субсидий бюджетным, автономным учреждениям и иным некоммерческим организациям)</t>
  </si>
  <si>
    <t>32</t>
  </si>
  <si>
    <t>05.1.01.77714</t>
  </si>
  <si>
    <t>Дошкольное образование</t>
  </si>
  <si>
    <t>33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</si>
  <si>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</si>
  <si>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05.1.01.80740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</si>
  <si>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 (Предоставление субсидий бюджетным, автономным учреждениям и иным некоммерческим организациям)</t>
  </si>
  <si>
    <t>34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</si>
  <si>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</si>
  <si>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05.1.01.87250</t>
  </si>
  <si>
    <t>Охрана семьи и детства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</si>
  <si>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(Закупка товаров, работ и услуг для обеспечения государственных (муниципальных) нужд)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</si>
  <si>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(Социальное обеспечение и иные выплаты населению)</t>
  </si>
  <si>
    <t>35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</si>
  <si>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</si>
  <si>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05.1.01.88500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</si>
  <si>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 (Предоставление субсидий бюджетным, автономным учреждениям и иным некоммерческим организациям)</t>
  </si>
  <si>
    <t>36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</si>
  <si>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</t>
  </si>
  <si>
    <t>05.1.02.55051</t>
  </si>
  <si>
    <t>Мероприятие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"1000 дворов") (Предоставление субсидий бюджетным, автономным учреждениям и иным некоммерческим организациям)</t>
  </si>
  <si>
    <t>37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</si>
  <si>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</si>
  <si>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05.1.02.88560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</si>
  <si>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 (Предоставление субсидий бюджетным, автономным учреждениям и иным некоммерческим организациям)</t>
  </si>
  <si>
    <t>38</t>
  </si>
  <si>
    <t>Мероприятие "Модернизация систем общего образования"</t>
  </si>
  <si>
    <t>05.1.02.S0920</t>
  </si>
  <si>
    <t>Мероприятие "Модернизация систем общего образования" (Предоставление субсидий бюджетным, автономным учреждениям и иным некоммерческим организациям)</t>
  </si>
  <si>
    <t>39</t>
  </si>
  <si>
    <t>Мероприятие "Благоустройство территорий дошкольных образовательных организаций"</t>
  </si>
  <si>
    <t>05.1.02.S7650</t>
  </si>
  <si>
    <t>Мероприятие "Благоустройство территорий дошкольных образовательных организаций" (Предоставление субсидий бюджетным, автономным учреждениям и иным некоммерческим организациям)</t>
  </si>
  <si>
    <t>40</t>
  </si>
  <si>
    <t>Мероприятие "Организация и проведение мероприятий по благоустройству территорий общеобразовательных организаций "</t>
  </si>
  <si>
    <t>05.1.02.S8570</t>
  </si>
  <si>
    <t>Мероприятие "Организация и проведение мероприятий по благоустройству территорий общеобразовательных организаций " (Предоставление субсидий бюджетным, автономным учреждениям и иным некоммерческим организациям)</t>
  </si>
  <si>
    <t>41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</si>
  <si>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</si>
  <si>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05.1.EВ.51790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</si>
  <si>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 (Предоставление субсидий бюджетным, автономным учреждениям и иным некоммерческим организациям)</t>
  </si>
  <si>
    <t>42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</si>
  <si>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</si>
  <si>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05.3.01.S7500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</si>
  <si>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(Социальное обеспечение и иные выплаты населению)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</si>
  <si>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(Предоставление субсидий бюджетным, автономным учреждениям и иным некоммерческим организациям)</t>
  </si>
  <si>
    <t>43</t>
  </si>
  <si>
    <t>Мероприятие "Единовременная денежная выплата при передаче ребенка на воспитание в семью"</t>
  </si>
  <si>
    <t>05.3.02.11020</t>
  </si>
  <si>
    <t>Мероприятие "Единовременная денежная выплата при передаче ребенка на воспитание в семью" (Социальное обеспечение и иные выплаты населению)</t>
  </si>
  <si>
    <t>Публичные нормативные социальные выплаты гражданам</t>
  </si>
  <si>
    <t>310</t>
  </si>
  <si>
    <t>44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</si>
  <si>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</si>
  <si>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05.3.02.70000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</si>
  <si>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 (Социальное обеспечение и иные выплаты населению)</t>
  </si>
  <si>
    <t>45</t>
  </si>
  <si>
    <t>Мероприятие "Организация и осуществление деятельности по опеке и попечительству в отношении несовершеннолетних"</t>
  </si>
  <si>
    <t>05.3.02.87300</t>
  </si>
  <si>
    <t>Другие вопросы в области социальной политики</t>
  </si>
  <si>
    <t>Мероприятие "Организация и осуществление деятельности по опеке и попечительству в отношении несовершеннолетних"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</si>
  <si>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"Организация и осуществление деятельности по опеке и попечительству в отношении несовершеннолетних" (Закупка товаров, работ и услуг для обеспечения государственных (муниципальных) нужд)</t>
  </si>
  <si>
    <t>46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</si>
  <si>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</si>
  <si>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05.3.02.87700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</si>
  <si>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(Социальное обеспечение и иные выплаты населению)</t>
  </si>
  <si>
    <t>47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</si>
  <si>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</si>
  <si>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05.3.02.87820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</si>
  <si>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 (Предоставление субсидий бюджетным, автономным учреждениям и иным некоммерческим организациям)</t>
  </si>
  <si>
    <t>48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</si>
  <si>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</si>
  <si>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05.3.02.89020</t>
  </si>
  <si>
    <t>Мероприятие "Организация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</si>
  <si>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49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</si>
  <si>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</t>
  </si>
  <si>
    <t>05.3.02.89030</t>
  </si>
  <si>
    <t>Мероприятие "Организация бесплатного питания обучающихся в муниципальных общеобразовательных организациях (в части финансового обеспечения материальных средств для осуществления государственного полномочия)" (Предоставление субсидий бюджетным, автономным учреждениям и иным некоммерческим организациям)</t>
  </si>
  <si>
    <t>50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</si>
  <si>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</si>
  <si>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05.3.02.89040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</si>
  <si>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 (Предоставление субсидий бюджетным, автономным учреждениям и иным некоммерческим организациям)</t>
  </si>
  <si>
    <t>51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</si>
  <si>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</si>
  <si>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05.3.02.R3040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</si>
  <si>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 (Предоставление субсидий бюджетным, автономным учреждениям и иным некоммерческим организациям)</t>
  </si>
  <si>
    <t>52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</si>
  <si>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</si>
  <si>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05.3.02.S7620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</si>
  <si>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 (Предоставление субсидий бюджетным, автономным учреждениям и иным некоммерческим организациям)</t>
  </si>
  <si>
    <t>53</t>
  </si>
  <si>
    <t>Мероприятие "Содержание органов местного самоуправления"</t>
  </si>
  <si>
    <t>05.5.01.02000</t>
  </si>
  <si>
    <t>Другие вопросы в области образования</t>
  </si>
  <si>
    <t>Мероприятие "Содержание органов местного самоуправления"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</si>
  <si>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органов местного самоуправления" (Закупка товаров, работ и услуг для обеспечения государственных (муниципальных) нужд)</t>
  </si>
  <si>
    <t>Мероприятие "Содержание органов местного самоуправления" (Иные бюджетные ассигнования)</t>
  </si>
  <si>
    <t>54</t>
  </si>
  <si>
    <t>05.5.01.77710</t>
  </si>
  <si>
    <t>55</t>
  </si>
  <si>
    <t>05.5.01.77711</t>
  </si>
  <si>
    <t>56</t>
  </si>
  <si>
    <t>Мероприятие "Содержание подведомственных муниципальных учреждений"</t>
  </si>
  <si>
    <t>05.5.02.02009</t>
  </si>
  <si>
    <t>Мероприятие "Содержание подведомственных муниципальных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</si>
  <si>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подведомственных муниципальных учреждений" (Закупка товаров, работ и услуг для обеспечения государственных (муниципальных) нужд)</t>
  </si>
  <si>
    <t>Мероприятие "Содержание подведомственных муниципальных учреждений" (Иные бюджетные ассигнования)</t>
  </si>
  <si>
    <t>57</t>
  </si>
  <si>
    <t>05.5.02.77713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</si>
  <si>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</si>
  <si>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06.0.00.00000</t>
  </si>
  <si>
    <t>58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</si>
  <si>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</si>
  <si>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06.1.01.01610</t>
  </si>
  <si>
    <t>ОБЩЕГОСУДАРСТВЕННЫЕ ВОПРОСЫ</t>
  </si>
  <si>
    <t>Другие общегосударственные вопросы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</si>
  <si>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</si>
  <si>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59</t>
  </si>
  <si>
    <t>Мероприятие "Развитие аппаратно-программного комплекса "Безопасный город""</t>
  </si>
  <si>
    <t>06.1.02.S1590</t>
  </si>
  <si>
    <t>Мероприятие "Развитие аппаратно-программного комплекса "Безопасный город"" (Закупка товаров, работ и услуг для обеспечения государственных (муниципальных) нужд)</t>
  </si>
  <si>
    <t>60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</si>
  <si>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</si>
  <si>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06.2.01.01620</t>
  </si>
  <si>
    <t>Мероприятие "Финансовое обеспечение беспрепятственного доступа инвалидов к информации и объектам социальной инфраструктуры" (Социальное обеспечение и иные выплаты населению)</t>
  </si>
  <si>
    <t>Иные выплаты населению</t>
  </si>
  <si>
    <t>360</t>
  </si>
  <si>
    <t>Муниципальная программа "Повышение эффективности деятельности органов местного самоуправления Серышевского муниципального округа"</t>
  </si>
  <si>
    <t>07.0.00.00000</t>
  </si>
  <si>
    <t>61</t>
  </si>
  <si>
    <t>Мероприятие «Проведение мероприятий по реализации муниципальной программы»</t>
  </si>
  <si>
    <t>07.1.01.02006</t>
  </si>
  <si>
    <t>Мероприятие «Проведение мероприятий по реализации муниципальной программы» (Закупка товаров, работ и услуг для обеспечения государственных (муниципальных) нужд)</t>
  </si>
  <si>
    <t>62</t>
  </si>
  <si>
    <t>07.1.01.77710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</si>
  <si>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</si>
  <si>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63</t>
  </si>
  <si>
    <t>07.1.01.77711</t>
  </si>
  <si>
    <t>64</t>
  </si>
  <si>
    <t>Мероприятие «Содержание органов местного самоуправления»</t>
  </si>
  <si>
    <t>07.1.02.02000</t>
  </si>
  <si>
    <t>Мероприятие «Содержание органов местного самоуправления» (Закупка товаров, работ и услуг для обеспечения государственных (муниципальных) нужд)</t>
  </si>
  <si>
    <t>Мероприятие «Содержание органов местного самоуправления» (Иные бюджетные ассигнования)</t>
  </si>
  <si>
    <t>65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</si>
  <si>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</t>
  </si>
  <si>
    <t>07.2.01.87640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</si>
  <si>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полномочий)» (Закупка товаров, работ и услуг для обеспечения государственных (муниципальных) нужд)</t>
  </si>
  <si>
    <t>66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</si>
  <si>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</si>
  <si>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07.2.01.R0820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</si>
  <si>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</si>
  <si>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</si>
  <si>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</si>
  <si>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</si>
  <si>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67</t>
  </si>
  <si>
    <t>Мероприятие «Обеспечение эффективного управления распоряжения, использования и сохранности имущества округа»</t>
  </si>
  <si>
    <t>07.2.02.01720</t>
  </si>
  <si>
    <t>Мероприятие «Обеспечение эффективного управления распоряжения, использования и сохранности имущества округа» (Закупка товаров, работ и услуг для обеспечения государственных (муниципальных) нужд)</t>
  </si>
  <si>
    <t>68</t>
  </si>
  <si>
    <t>07.2.03.02000</t>
  </si>
  <si>
    <t>69</t>
  </si>
  <si>
    <t>07.2.03.77710</t>
  </si>
  <si>
    <t>70</t>
  </si>
  <si>
    <t>07.2.03.77711</t>
  </si>
  <si>
    <t>71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</si>
  <si>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</si>
  <si>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</si>
  <si>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72</t>
  </si>
  <si>
    <t>Проведение мероприятий по реализации муниципальной программы</t>
  </si>
  <si>
    <t>07.3.01.02006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</si>
  <si>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</si>
  <si>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мероприятий по реализации муниципальной программы (Иные бюджетные ассигнования)</t>
  </si>
  <si>
    <t>73</t>
  </si>
  <si>
    <t>07.3.01.77710</t>
  </si>
  <si>
    <t>74</t>
  </si>
  <si>
    <t>07.3.01.77711</t>
  </si>
  <si>
    <t>75</t>
  </si>
  <si>
    <t>Мероприятие «Ежемесячное пособие почетным гражданам Серышевского муниципального округа»</t>
  </si>
  <si>
    <t>07.3.02.01730</t>
  </si>
  <si>
    <t>Мероприятие «Ежемесячное пособие почетным гражданам Серышевского муниципального округа» (Социальное обеспечение и иные выплаты населению)</t>
  </si>
  <si>
    <t>Публичные нормативные выплаты гражданам несоциального характера</t>
  </si>
  <si>
    <t>330</t>
  </si>
  <si>
    <t>76</t>
  </si>
  <si>
    <t>Доплата к пенсии муниципальных служащих округа</t>
  </si>
  <si>
    <t>07.3.03.02008</t>
  </si>
  <si>
    <t>Пенсионное обеспечение</t>
  </si>
  <si>
    <t>Доплата к пенсии муниципальных служащих округа (Социальное обеспечение и иные выплаты населению)</t>
  </si>
  <si>
    <t>77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</si>
  <si>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</t>
  </si>
  <si>
    <t>07.3.04.01732</t>
  </si>
  <si>
    <t>Гражданская оборона</t>
  </si>
  <si>
    <t>Мероприятие "Резерв материальных ресурсов для ликвидации и предупреждения чрезвычайных ситуаций на территории Серышевского муниципального округа" (Закупка товаров, работ и услуг для обеспечения государственных (муниципальных) нужд)</t>
  </si>
  <si>
    <t>78</t>
  </si>
  <si>
    <t>Мероприятие «Создание и организация деятельности муниципальных комиссий по делам несовершеннолетних и защите их прав»</t>
  </si>
  <si>
    <t>07.3.05.87290</t>
  </si>
  <si>
    <t>Мероприятие «Создание и организация деятельности муниципальных комиссий по делам несовершеннолетних и защите их прав»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</si>
  <si>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79</t>
  </si>
  <si>
    <t>Мероприятие «Контроль (надзор) в области розничной продажи алкогольной и спиртосодержащей продукции»</t>
  </si>
  <si>
    <t>07.3.05.87340</t>
  </si>
  <si>
    <t>Мероприятие «Контроль (надзор) в области розничной продажи алкогольной и спиртосодержащей продукции»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</si>
  <si>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</si>
  <si>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</si>
  <si>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07.3.05.87360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</si>
  <si>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</si>
  <si>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81</t>
  </si>
  <si>
    <t>Мероприятие «Организационное обеспечение деятельности административных комиссий»</t>
  </si>
  <si>
    <t>07.3.05.88430</t>
  </si>
  <si>
    <t>Мероприятие «Организационное обеспечение деятельности административных комиссий»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</si>
  <si>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82</t>
  </si>
  <si>
    <t>Мероприятие «Содержание подведомственных муниципальных учреждений»</t>
  </si>
  <si>
    <t>07.3.06.02009</t>
  </si>
  <si>
    <t>Мероприятие «Содержание подведомственных муниципальных учреждений» (Закупка товаров, работ и услуг для обеспечения государственных (муниципальных) нужд)</t>
  </si>
  <si>
    <t>Мероприятие «Содержание подведомственных муниципальных учреждений» (Иные бюджетные ассигнования)</t>
  </si>
  <si>
    <t>83</t>
  </si>
  <si>
    <t>07.3.06.77713</t>
  </si>
  <si>
    <t>84</t>
  </si>
  <si>
    <t>07.3.07.77713</t>
  </si>
  <si>
    <t>Непрограммные направления расходов</t>
  </si>
  <si>
    <t>77.0.00.00000</t>
  </si>
  <si>
    <t>85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</si>
  <si>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</si>
  <si>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</si>
  <si>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</si>
  <si>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</si>
  <si>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</si>
  <si>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86</t>
  </si>
  <si>
    <t>Мероприятие "Резервный фонд"</t>
  </si>
  <si>
    <t>77.7.00.02004</t>
  </si>
  <si>
    <t>Резервные фонды</t>
  </si>
  <si>
    <t>Мероприятие "Резервный фонд" (Иные бюджетные ассигнования)</t>
  </si>
  <si>
    <t>Резервные средства</t>
  </si>
  <si>
    <t>870</t>
  </si>
  <si>
    <t>87</t>
  </si>
  <si>
    <t>Мероприятие «Осуществление первичного воинского учета на территориях, где отсутствуют военные комиссариаты»</t>
  </si>
  <si>
    <t>77.7.00.51180</t>
  </si>
  <si>
    <t>НАЦИОНАЛЬНАЯ ОБОРОНА</t>
  </si>
  <si>
    <t>Мобилизационная и вневойсковая подготовка</t>
  </si>
  <si>
    <t>Мероприятие «Осуществление первичного воинского учета на территориях, где отсутствуют военные комиссариаты»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</si>
  <si>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«Осуществление первичного воинского учета на территориях, где отсутствуют военные комиссариаты» (Закупка товаров, работ и услуг для обеспечения государственных (муниципальных) нужд)</t>
  </si>
  <si>
    <t>88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</si>
  <si>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</si>
  <si>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77.7.00.51200</t>
  </si>
  <si>
    <t>Судебная система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</si>
  <si>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 (Закупка товаров, работ и услуг для обеспечения государственных (муниципальных) нужд)</t>
  </si>
  <si>
    <t>89</t>
  </si>
  <si>
    <t>Оплата труда муниципальных служащих</t>
  </si>
  <si>
    <t>77.7.00.77711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</si>
  <si>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</si>
  <si>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90</t>
  </si>
  <si>
    <t>Оплата труда лиц, замещающих муниципальные должности и осуществляющих свои полномочия на постоянной основе</t>
  </si>
  <si>
    <t>77.7.00.77712</t>
  </si>
  <si>
    <t>Функционирование высшего должностного лица субъекта Российской Федерации и муниципального образования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</si>
  <si>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</si>
  <si>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91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</si>
  <si>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</si>
  <si>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</si>
  <si>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</si>
  <si>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Всего</t>
  </si>
  <si>
    <t>(тыс. руб.)</t>
  </si>
  <si>
    <t>Прижение № 7</t>
  </si>
  <si>
    <t>к решению Совета народных депутатов</t>
  </si>
  <si>
    <t>Серышевского муниципального округа</t>
  </si>
  <si>
    <t>от _____________________ №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</si>
  <si>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видов расходов бюджета округа на 2024 год и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</si>
</sst>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0" x14ac:knownFonts="1">
    <font>
      <sz val="10"/>
      <name val="Arial"/>
    </font>
    <font>
      <sz val="14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4" fillId="0" borderId="2" xfId="0" applyNumberFormat="1" applyFont="1" applyBorder="1" applyAlignment="1" applyProtection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right"/>
    </xf>
    <xf numFmtId="165" fontId="6" fillId="3" borderId="2" xfId="0" applyNumberFormat="1" applyFont="1" applyFill="1" applyBorder="1" applyAlignment="1" applyProtection="1">
      <alignment horizontal="right"/>
    </xf>
    <xf numFmtId="164" fontId="2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vertical="center"/>
    </xf>
    <xf numFmtId="0" fontId="1" fillId="3" borderId="0" xfId="0" applyFont="1" applyFill="1" applyBorder="1" applyAlignment="1" applyProtection="1">
      <alignment horizontal="right" vertical="center"/>
    </xf>
    <xf numFmtId="0" fontId="3" fillId="3" borderId="2" xfId="0" applyFont="1" applyFill="1" applyBorder="1" applyAlignment="1" applyProtection="1">
      <alignment vertical="center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justify" vertical="center" wrapText="1"/>
    </xf>
    <xf numFmtId="49" fontId="4" fillId="3" borderId="2" xfId="0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justify" vertical="center" wrapText="1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165" fontId="3" fillId="3" borderId="2" xfId="0" applyNumberFormat="1" applyFont="1" applyFill="1" applyBorder="1" applyAlignment="1" applyProtection="1">
      <alignment horizontal="right"/>
    </xf>
    <xf numFmtId="165" fontId="5" fillId="3" borderId="2" xfId="0" applyNumberFormat="1" applyFont="1" applyFill="1" applyBorder="1" applyAlignment="1" applyProtection="1">
      <alignment horizontal="right"/>
    </xf>
    <xf numFmtId="164" fontId="4" fillId="3" borderId="2" xfId="0" applyNumberFormat="1" applyFont="1" applyFill="1" applyBorder="1" applyAlignment="1" applyProtection="1">
      <alignment horizontal="justify" vertical="center" wrapText="1"/>
    </xf>
    <xf numFmtId="165" fontId="4" fillId="3" borderId="2" xfId="0" applyNumberFormat="1" applyFont="1" applyFill="1" applyBorder="1" applyAlignment="1" applyProtection="1"/>
    <xf numFmtId="164" fontId="3" fillId="3" borderId="2" xfId="0" applyNumberFormat="1" applyFont="1" applyFill="1" applyBorder="1" applyAlignment="1" applyProtection="1">
      <alignment horizontal="justify" vertical="center" wrapText="1"/>
    </xf>
    <xf numFmtId="49" fontId="3" fillId="3" borderId="2" xfId="0" applyNumberFormat="1" applyFont="1" applyFill="1" applyBorder="1" applyAlignment="1" applyProtection="1">
      <alignment horizontal="right" vertical="center" wrapText="1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7" fillId="3" borderId="0" xfId="0" applyFont="1" applyFill="1"/>
    <xf numFmtId="0" fontId="7" fillId="2" borderId="0" xfId="0" applyFont="1" applyFill="1"/>
    <xf numFmtId="0" fontId="8" fillId="2" borderId="0" xfId="0" applyFont="1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8" fillId="3" borderId="2" xfId="0" applyFont="1" applyFill="1" applyBorder="1" applyAlignment="1" applyProtection="1">
      <alignment vertical="center"/>
    </xf>
    <xf numFmtId="49" fontId="8" fillId="3" borderId="2" xfId="0" applyNumberFormat="1" applyFont="1" applyFill="1" applyBorder="1" applyAlignment="1" applyProtection="1">
      <alignment horizontal="right" vertical="center"/>
    </xf>
    <xf numFmtId="165" fontId="7" fillId="3" borderId="0" xfId="0" applyNumberFormat="1" applyFont="1" applyFill="1"/>
    <xf numFmtId="165" fontId="7" fillId="0" borderId="0" xfId="0" applyNumberFormat="1" applyFont="1"/>
    <xf numFmtId="0" fontId="1" fillId="0" borderId="0" xfId="0" applyFont="1"/>
    <xf numFmtId="0" fontId="1" fillId="3" borderId="0" xfId="0" applyFont="1" applyFill="1"/>
    <xf numFmtId="0" fontId="9" fillId="0" borderId="0" xfId="0" applyFont="1" applyAlignment="1">
      <alignment horizontal="center" wrapText="1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vertical="center" wrapText="1"/>
    </xf>
    <xf numFmtId="49" fontId="3" fillId="3" borderId="2" xfId="0" applyNumberFormat="1" applyFont="1" applyFill="1" applyBorder="1" applyAlignment="1" applyProtection="1">
      <alignment horizontal="center" vertical="center" wrapText="1"/>
    </xf>
    <xf numFmtId="164" fontId="3" fillId="3" borderId="2" xfId="0" applyNumberFormat="1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42"/>
  <sheetViews>
    <sheetView showGridLines="0" tabSelected="1" topLeftCell="B1" workbookViewId="0">
      <selection activeCell="AE329" sqref="AE329"/>
    </sheetView>
  </sheetViews>
  <sheetFormatPr defaultRowHeight="10.15" customHeight="1" x14ac:dyDescent="0.2"/>
  <cols>
    <col min="1" max="1" width="8.85546875" style="22" hidden="1" customWidth="1"/>
    <col min="2" max="2" width="42.7109375" style="23" customWidth="1"/>
    <col min="3" max="3" width="15.7109375" style="23" customWidth="1"/>
    <col min="4" max="5" width="8.7109375" style="23" customWidth="1"/>
    <col min="6" max="6" width="11" style="23" customWidth="1"/>
    <col min="7" max="19" width="8.85546875" style="23" hidden="1" customWidth="1"/>
    <col min="20" max="21" width="15.85546875" style="23" customWidth="1"/>
    <col min="22" max="22" width="16.5703125" style="23" customWidth="1"/>
    <col min="23" max="26" width="30.7109375" style="23" hidden="1" customWidth="1"/>
    <col min="27" max="27" width="10.28515625" style="23" customWidth="1"/>
    <col min="28" max="28" width="12.140625" style="22" customWidth="1"/>
    <col min="29" max="29" width="12.85546875" style="22" customWidth="1"/>
    <col min="30" max="16384" width="9.140625" style="22"/>
  </cols>
  <sheetData>
    <row r="1" spans="1:27" s="31" customFormat="1" ht="20.25" customHeight="1" x14ac:dyDescent="0.3">
      <c r="B1" s="32"/>
      <c r="C1" s="32"/>
      <c r="D1" s="32"/>
      <c r="E1" s="32"/>
      <c r="F1" s="3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2"/>
      <c r="X1" s="32"/>
      <c r="Y1" s="32"/>
      <c r="Z1" s="32"/>
      <c r="AA1" s="32"/>
    </row>
    <row r="2" spans="1:27" s="31" customFormat="1" ht="18" customHeight="1" x14ac:dyDescent="0.3">
      <c r="B2" s="32"/>
      <c r="C2" s="32"/>
      <c r="D2" s="32"/>
      <c r="E2" s="32"/>
      <c r="F2" s="34" t="s">
        <v>465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2"/>
      <c r="X2" s="32"/>
      <c r="Y2" s="32"/>
      <c r="Z2" s="32"/>
      <c r="AA2" s="32"/>
    </row>
    <row r="3" spans="1:27" s="31" customFormat="1" ht="17.25" customHeight="1" x14ac:dyDescent="0.3">
      <c r="B3" s="32"/>
      <c r="C3" s="32"/>
      <c r="D3" s="32"/>
      <c r="E3" s="32"/>
      <c r="F3" s="34" t="s">
        <v>466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2"/>
      <c r="X3" s="32"/>
      <c r="Y3" s="32"/>
      <c r="Z3" s="32"/>
      <c r="AA3" s="32"/>
    </row>
    <row r="4" spans="1:27" s="31" customFormat="1" ht="17.25" customHeight="1" x14ac:dyDescent="0.3">
      <c r="B4" s="32"/>
      <c r="C4" s="32"/>
      <c r="D4" s="32"/>
      <c r="E4" s="32"/>
      <c r="F4" s="34" t="s">
        <v>467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2"/>
      <c r="X4" s="32"/>
      <c r="Y4" s="32"/>
      <c r="Z4" s="32"/>
      <c r="AA4" s="32"/>
    </row>
    <row r="5" spans="1:27" s="31" customFormat="1" ht="15.75" customHeight="1" x14ac:dyDescent="0.3">
      <c r="B5" s="32"/>
      <c r="C5" s="32"/>
      <c r="D5" s="32"/>
      <c r="E5" s="32"/>
      <c r="F5" s="34" t="s">
        <v>468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2"/>
      <c r="X5" s="32"/>
      <c r="Y5" s="32"/>
      <c r="Z5" s="32"/>
      <c r="AA5" s="32"/>
    </row>
    <row r="6" spans="1:27" s="31" customFormat="1" ht="3" customHeight="1" x14ac:dyDescent="0.3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ht="9.75" hidden="1" customHeight="1" x14ac:dyDescent="0.2"/>
    <row r="8" spans="1:27" ht="10.15" customHeight="1" x14ac:dyDescent="0.2">
      <c r="A8" s="33" t="s">
        <v>469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</row>
    <row r="9" spans="1:27" ht="10.15" customHeight="1" x14ac:dyDescent="0.2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</row>
    <row r="10" spans="1:27" ht="10.15" customHeight="1" x14ac:dyDescent="0.2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spans="1:27" ht="10.15" customHeight="1" x14ac:dyDescent="0.2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</row>
    <row r="12" spans="1:27" ht="10.15" customHeight="1" x14ac:dyDescent="0.2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</row>
    <row r="13" spans="1:27" ht="10.15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</row>
    <row r="14" spans="1:27" s="23" customFormat="1" ht="19.899999999999999" customHeight="1" x14ac:dyDescent="0.2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5"/>
      <c r="X14" s="5"/>
      <c r="Y14" s="5"/>
      <c r="Z14" s="5"/>
    </row>
    <row r="15" spans="1:27" ht="12.75" x14ac:dyDescent="0.2">
      <c r="A15" s="24"/>
    </row>
    <row r="16" spans="1:27" ht="18.75" x14ac:dyDescent="0.2">
      <c r="A16" s="25"/>
      <c r="B16" s="26"/>
      <c r="C16" s="6"/>
      <c r="D16" s="6"/>
      <c r="E16" s="6"/>
      <c r="F16" s="6"/>
      <c r="G16" s="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 t="s">
        <v>464</v>
      </c>
      <c r="W16" s="8"/>
      <c r="X16" s="8"/>
      <c r="Y16" s="8"/>
      <c r="Z16" s="8"/>
    </row>
    <row r="17" spans="1:26" ht="15.75" x14ac:dyDescent="0.2">
      <c r="A17" s="36" t="s">
        <v>0</v>
      </c>
      <c r="B17" s="39" t="s">
        <v>12</v>
      </c>
      <c r="C17" s="39" t="s">
        <v>1</v>
      </c>
      <c r="D17" s="39" t="s">
        <v>2</v>
      </c>
      <c r="E17" s="39" t="s">
        <v>3</v>
      </c>
      <c r="F17" s="39" t="s">
        <v>4</v>
      </c>
      <c r="G17" s="38" t="s">
        <v>5</v>
      </c>
      <c r="H17" s="39" t="s">
        <v>6</v>
      </c>
      <c r="I17" s="39" t="s">
        <v>7</v>
      </c>
      <c r="J17" s="39" t="s">
        <v>8</v>
      </c>
      <c r="K17" s="39" t="s">
        <v>9</v>
      </c>
      <c r="L17" s="39" t="s">
        <v>10</v>
      </c>
      <c r="M17" s="39" t="s">
        <v>11</v>
      </c>
      <c r="N17" s="38" t="s">
        <v>6</v>
      </c>
      <c r="O17" s="38" t="s">
        <v>7</v>
      </c>
      <c r="P17" s="38" t="s">
        <v>8</v>
      </c>
      <c r="Q17" s="38" t="s">
        <v>9</v>
      </c>
      <c r="R17" s="38" t="s">
        <v>10</v>
      </c>
      <c r="S17" s="37" t="s">
        <v>11</v>
      </c>
      <c r="T17" s="38" t="s">
        <v>6</v>
      </c>
      <c r="U17" s="40" t="s">
        <v>13</v>
      </c>
      <c r="V17" s="40" t="s">
        <v>14</v>
      </c>
      <c r="W17" s="40" t="s">
        <v>15</v>
      </c>
      <c r="X17" s="40" t="s">
        <v>16</v>
      </c>
      <c r="Y17" s="40" t="s">
        <v>17</v>
      </c>
      <c r="Z17" s="9" t="s">
        <v>18</v>
      </c>
    </row>
    <row r="18" spans="1:26" ht="15.75" x14ac:dyDescent="0.2">
      <c r="A18" s="36"/>
      <c r="B18" s="39"/>
      <c r="C18" s="39"/>
      <c r="D18" s="39"/>
      <c r="E18" s="39"/>
      <c r="F18" s="39"/>
      <c r="G18" s="38"/>
      <c r="H18" s="39"/>
      <c r="I18" s="39"/>
      <c r="J18" s="39"/>
      <c r="K18" s="39"/>
      <c r="L18" s="39"/>
      <c r="M18" s="39"/>
      <c r="N18" s="39" t="s">
        <v>6</v>
      </c>
      <c r="O18" s="39" t="s">
        <v>7</v>
      </c>
      <c r="P18" s="39" t="s">
        <v>8</v>
      </c>
      <c r="Q18" s="39" t="s">
        <v>9</v>
      </c>
      <c r="R18" s="39" t="s">
        <v>10</v>
      </c>
      <c r="S18" s="38" t="s">
        <v>11</v>
      </c>
      <c r="T18" s="39" t="s">
        <v>6</v>
      </c>
      <c r="U18" s="39" t="s">
        <v>6</v>
      </c>
      <c r="V18" s="39" t="s">
        <v>6</v>
      </c>
      <c r="W18" s="39" t="s">
        <v>7</v>
      </c>
      <c r="X18" s="39" t="s">
        <v>8</v>
      </c>
      <c r="Y18" s="39" t="s">
        <v>9</v>
      </c>
      <c r="Z18" s="10" t="s">
        <v>11</v>
      </c>
    </row>
    <row r="19" spans="1:26" ht="12.75" hidden="1" x14ac:dyDescent="0.2">
      <c r="C19" s="27"/>
      <c r="D19" s="27"/>
      <c r="E19" s="27"/>
      <c r="F19" s="27"/>
      <c r="G19" s="28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63" x14ac:dyDescent="0.25">
      <c r="A20" s="1"/>
      <c r="B20" s="11" t="s">
        <v>19</v>
      </c>
      <c r="C20" s="12" t="s">
        <v>20</v>
      </c>
      <c r="D20" s="12"/>
      <c r="E20" s="12"/>
      <c r="F20" s="12"/>
      <c r="G20" s="12"/>
      <c r="H20" s="3">
        <v>912.5</v>
      </c>
      <c r="I20" s="3"/>
      <c r="J20" s="3">
        <v>876</v>
      </c>
      <c r="K20" s="3">
        <v>36.5</v>
      </c>
      <c r="L20" s="3"/>
      <c r="M20" s="3"/>
      <c r="N20" s="3"/>
      <c r="O20" s="3"/>
      <c r="P20" s="3"/>
      <c r="Q20" s="3"/>
      <c r="R20" s="3"/>
      <c r="S20" s="3"/>
      <c r="T20" s="3">
        <v>912.5</v>
      </c>
      <c r="U20" s="3">
        <v>114.1</v>
      </c>
      <c r="V20" s="3">
        <v>114.1</v>
      </c>
      <c r="W20" s="3"/>
      <c r="X20" s="3">
        <v>109.5</v>
      </c>
      <c r="Y20" s="3">
        <v>4.5999999999999996</v>
      </c>
      <c r="Z20" s="3"/>
    </row>
    <row r="21" spans="1:26" ht="63" x14ac:dyDescent="0.25">
      <c r="A21" s="1" t="s">
        <v>21</v>
      </c>
      <c r="B21" s="11" t="s">
        <v>22</v>
      </c>
      <c r="C21" s="12" t="s">
        <v>23</v>
      </c>
      <c r="D21" s="12"/>
      <c r="E21" s="12"/>
      <c r="F21" s="12"/>
      <c r="G21" s="12"/>
      <c r="H21" s="3">
        <v>912.5</v>
      </c>
      <c r="I21" s="3"/>
      <c r="J21" s="3">
        <v>876</v>
      </c>
      <c r="K21" s="3">
        <v>36.5</v>
      </c>
      <c r="L21" s="3"/>
      <c r="M21" s="3"/>
      <c r="N21" s="3"/>
      <c r="O21" s="3"/>
      <c r="P21" s="3"/>
      <c r="Q21" s="3"/>
      <c r="R21" s="3"/>
      <c r="S21" s="3"/>
      <c r="T21" s="3">
        <v>912.5</v>
      </c>
      <c r="U21" s="3">
        <v>114.1</v>
      </c>
      <c r="V21" s="3">
        <v>114.1</v>
      </c>
      <c r="W21" s="3"/>
      <c r="X21" s="3">
        <v>109.5</v>
      </c>
      <c r="Y21" s="3">
        <v>4.5999999999999996</v>
      </c>
      <c r="Z21" s="3"/>
    </row>
    <row r="22" spans="1:26" ht="15.75" x14ac:dyDescent="0.25">
      <c r="A22" s="2"/>
      <c r="B22" s="13" t="s">
        <v>24</v>
      </c>
      <c r="C22" s="14" t="s">
        <v>23</v>
      </c>
      <c r="D22" s="14" t="s">
        <v>25</v>
      </c>
      <c r="E22" s="14" t="s">
        <v>26</v>
      </c>
      <c r="F22" s="14"/>
      <c r="G22" s="14"/>
      <c r="H22" s="15">
        <v>912.5</v>
      </c>
      <c r="I22" s="15"/>
      <c r="J22" s="15">
        <v>876</v>
      </c>
      <c r="K22" s="15">
        <v>36.5</v>
      </c>
      <c r="L22" s="15"/>
      <c r="M22" s="15"/>
      <c r="N22" s="15"/>
      <c r="O22" s="15"/>
      <c r="P22" s="15"/>
      <c r="Q22" s="15"/>
      <c r="R22" s="15"/>
      <c r="S22" s="15"/>
      <c r="T22" s="15">
        <v>912.5</v>
      </c>
      <c r="U22" s="15">
        <v>114.1</v>
      </c>
      <c r="V22" s="15">
        <v>114.1</v>
      </c>
      <c r="W22" s="15"/>
      <c r="X22" s="15">
        <v>109.5</v>
      </c>
      <c r="Y22" s="15">
        <v>4.5999999999999996</v>
      </c>
      <c r="Z22" s="15"/>
    </row>
    <row r="23" spans="1:26" ht="31.5" x14ac:dyDescent="0.25">
      <c r="A23" s="1"/>
      <c r="B23" s="11" t="s">
        <v>27</v>
      </c>
      <c r="C23" s="12" t="s">
        <v>23</v>
      </c>
      <c r="D23" s="12" t="s">
        <v>25</v>
      </c>
      <c r="E23" s="12" t="s">
        <v>28</v>
      </c>
      <c r="F23" s="12"/>
      <c r="G23" s="12"/>
      <c r="H23" s="3">
        <v>912.5</v>
      </c>
      <c r="I23" s="3"/>
      <c r="J23" s="3">
        <v>876</v>
      </c>
      <c r="K23" s="3">
        <v>36.5</v>
      </c>
      <c r="L23" s="3"/>
      <c r="M23" s="3"/>
      <c r="N23" s="3"/>
      <c r="O23" s="3"/>
      <c r="P23" s="3"/>
      <c r="Q23" s="3"/>
      <c r="R23" s="3"/>
      <c r="S23" s="3"/>
      <c r="T23" s="3">
        <v>912.5</v>
      </c>
      <c r="U23" s="3">
        <v>114.1</v>
      </c>
      <c r="V23" s="3">
        <v>114.1</v>
      </c>
      <c r="W23" s="3"/>
      <c r="X23" s="3">
        <v>109.5</v>
      </c>
      <c r="Y23" s="3">
        <v>4.5999999999999996</v>
      </c>
      <c r="Z23" s="3"/>
    </row>
    <row r="24" spans="1:26" ht="78.75" x14ac:dyDescent="0.25">
      <c r="A24" s="1"/>
      <c r="B24" s="11" t="s">
        <v>29</v>
      </c>
      <c r="C24" s="12" t="s">
        <v>23</v>
      </c>
      <c r="D24" s="12" t="s">
        <v>25</v>
      </c>
      <c r="E24" s="12" t="s">
        <v>28</v>
      </c>
      <c r="F24" s="12" t="s">
        <v>30</v>
      </c>
      <c r="G24" s="12"/>
      <c r="H24" s="3">
        <v>912.5</v>
      </c>
      <c r="I24" s="3"/>
      <c r="J24" s="3">
        <v>876</v>
      </c>
      <c r="K24" s="3">
        <v>36.5</v>
      </c>
      <c r="L24" s="3"/>
      <c r="M24" s="3"/>
      <c r="N24" s="3"/>
      <c r="O24" s="3"/>
      <c r="P24" s="3"/>
      <c r="Q24" s="3"/>
      <c r="R24" s="3"/>
      <c r="S24" s="3"/>
      <c r="T24" s="3">
        <v>912.5</v>
      </c>
      <c r="U24" s="3">
        <v>114.1</v>
      </c>
      <c r="V24" s="3">
        <v>114.1</v>
      </c>
      <c r="W24" s="3"/>
      <c r="X24" s="3">
        <v>109.5</v>
      </c>
      <c r="Y24" s="3">
        <v>4.5999999999999996</v>
      </c>
      <c r="Z24" s="3"/>
    </row>
    <row r="25" spans="1:26" ht="78.75" x14ac:dyDescent="0.25">
      <c r="A25" s="1"/>
      <c r="B25" s="11" t="s">
        <v>31</v>
      </c>
      <c r="C25" s="12" t="s">
        <v>23</v>
      </c>
      <c r="D25" s="12" t="s">
        <v>25</v>
      </c>
      <c r="E25" s="12" t="s">
        <v>28</v>
      </c>
      <c r="F25" s="12" t="s">
        <v>32</v>
      </c>
      <c r="G25" s="12"/>
      <c r="H25" s="3">
        <v>912.5</v>
      </c>
      <c r="I25" s="3"/>
      <c r="J25" s="3">
        <v>876</v>
      </c>
      <c r="K25" s="3">
        <v>36.5</v>
      </c>
      <c r="L25" s="3"/>
      <c r="M25" s="3"/>
      <c r="N25" s="3"/>
      <c r="O25" s="3"/>
      <c r="P25" s="3"/>
      <c r="Q25" s="3"/>
      <c r="R25" s="3"/>
      <c r="S25" s="3"/>
      <c r="T25" s="3">
        <v>912.5</v>
      </c>
      <c r="U25" s="3">
        <v>114.1</v>
      </c>
      <c r="V25" s="3">
        <v>114.1</v>
      </c>
      <c r="W25" s="3"/>
      <c r="X25" s="3">
        <v>109.5</v>
      </c>
      <c r="Y25" s="3">
        <v>4.5999999999999996</v>
      </c>
      <c r="Z25" s="3"/>
    </row>
    <row r="26" spans="1:26" ht="94.5" x14ac:dyDescent="0.25">
      <c r="A26" s="1"/>
      <c r="B26" s="11" t="s">
        <v>33</v>
      </c>
      <c r="C26" s="12" t="s">
        <v>34</v>
      </c>
      <c r="D26" s="12"/>
      <c r="E26" s="12"/>
      <c r="F26" s="12"/>
      <c r="G26" s="12"/>
      <c r="H26" s="3">
        <v>1499.7</v>
      </c>
      <c r="I26" s="3"/>
      <c r="J26" s="3">
        <v>1299.7</v>
      </c>
      <c r="K26" s="3"/>
      <c r="L26" s="3"/>
      <c r="M26" s="3"/>
      <c r="N26" s="3"/>
      <c r="O26" s="3"/>
      <c r="P26" s="3"/>
      <c r="Q26" s="3"/>
      <c r="R26" s="3"/>
      <c r="S26" s="3"/>
      <c r="T26" s="3">
        <v>1499.7</v>
      </c>
      <c r="U26" s="3">
        <v>1499.7</v>
      </c>
      <c r="V26" s="3">
        <v>1499.7</v>
      </c>
      <c r="W26" s="3"/>
      <c r="X26" s="3">
        <v>1299.7</v>
      </c>
      <c r="Y26" s="3"/>
      <c r="Z26" s="3"/>
    </row>
    <row r="27" spans="1:26" ht="47.25" x14ac:dyDescent="0.25">
      <c r="A27" s="1" t="s">
        <v>35</v>
      </c>
      <c r="B27" s="11" t="s">
        <v>36</v>
      </c>
      <c r="C27" s="12" t="s">
        <v>37</v>
      </c>
      <c r="D27" s="12"/>
      <c r="E27" s="12"/>
      <c r="F27" s="12"/>
      <c r="G27" s="12"/>
      <c r="H27" s="3">
        <v>200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>
        <v>200</v>
      </c>
      <c r="U27" s="3">
        <v>200</v>
      </c>
      <c r="V27" s="3">
        <v>200</v>
      </c>
      <c r="W27" s="3"/>
      <c r="X27" s="3"/>
      <c r="Y27" s="3"/>
      <c r="Z27" s="3"/>
    </row>
    <row r="28" spans="1:26" ht="47.25" x14ac:dyDescent="0.25">
      <c r="A28" s="2"/>
      <c r="B28" s="13" t="s">
        <v>38</v>
      </c>
      <c r="C28" s="14" t="s">
        <v>37</v>
      </c>
      <c r="D28" s="14" t="s">
        <v>39</v>
      </c>
      <c r="E28" s="14" t="s">
        <v>26</v>
      </c>
      <c r="F28" s="14"/>
      <c r="G28" s="14"/>
      <c r="H28" s="15">
        <v>200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>
        <v>200</v>
      </c>
      <c r="U28" s="15">
        <v>200</v>
      </c>
      <c r="V28" s="15">
        <v>200</v>
      </c>
      <c r="W28" s="15"/>
      <c r="X28" s="15"/>
      <c r="Y28" s="15"/>
      <c r="Z28" s="15"/>
    </row>
    <row r="29" spans="1:26" ht="63" x14ac:dyDescent="0.25">
      <c r="A29" s="1"/>
      <c r="B29" s="11" t="s">
        <v>40</v>
      </c>
      <c r="C29" s="12" t="s">
        <v>37</v>
      </c>
      <c r="D29" s="12" t="s">
        <v>39</v>
      </c>
      <c r="E29" s="12" t="s">
        <v>41</v>
      </c>
      <c r="F29" s="12"/>
      <c r="G29" s="12"/>
      <c r="H29" s="3">
        <v>200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200</v>
      </c>
      <c r="U29" s="3">
        <v>200</v>
      </c>
      <c r="V29" s="3">
        <v>200</v>
      </c>
      <c r="W29" s="3"/>
      <c r="X29" s="3"/>
      <c r="Y29" s="3"/>
      <c r="Z29" s="3"/>
    </row>
    <row r="30" spans="1:26" ht="78.75" x14ac:dyDescent="0.25">
      <c r="A30" s="1"/>
      <c r="B30" s="11" t="s">
        <v>42</v>
      </c>
      <c r="C30" s="12" t="s">
        <v>37</v>
      </c>
      <c r="D30" s="12" t="s">
        <v>39</v>
      </c>
      <c r="E30" s="12" t="s">
        <v>41</v>
      </c>
      <c r="F30" s="12" t="s">
        <v>43</v>
      </c>
      <c r="G30" s="12"/>
      <c r="H30" s="3">
        <v>200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>
        <v>200</v>
      </c>
      <c r="U30" s="3">
        <v>200</v>
      </c>
      <c r="V30" s="3">
        <v>200</v>
      </c>
      <c r="W30" s="3"/>
      <c r="X30" s="3"/>
      <c r="Y30" s="3"/>
      <c r="Z30" s="3"/>
    </row>
    <row r="31" spans="1:26" ht="47.25" x14ac:dyDescent="0.25">
      <c r="A31" s="1"/>
      <c r="B31" s="11" t="s">
        <v>44</v>
      </c>
      <c r="C31" s="12" t="s">
        <v>37</v>
      </c>
      <c r="D31" s="12" t="s">
        <v>39</v>
      </c>
      <c r="E31" s="12" t="s">
        <v>41</v>
      </c>
      <c r="F31" s="12" t="s">
        <v>45</v>
      </c>
      <c r="G31" s="12"/>
      <c r="H31" s="3">
        <v>200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200</v>
      </c>
      <c r="U31" s="3">
        <v>200</v>
      </c>
      <c r="V31" s="3">
        <v>200</v>
      </c>
      <c r="W31" s="3"/>
      <c r="X31" s="3"/>
      <c r="Y31" s="3"/>
      <c r="Z31" s="3"/>
    </row>
    <row r="32" spans="1:26" ht="47.25" x14ac:dyDescent="0.25">
      <c r="A32" s="1" t="s">
        <v>46</v>
      </c>
      <c r="B32" s="11" t="s">
        <v>47</v>
      </c>
      <c r="C32" s="12" t="s">
        <v>48</v>
      </c>
      <c r="D32" s="12"/>
      <c r="E32" s="12"/>
      <c r="F32" s="12"/>
      <c r="G32" s="12"/>
      <c r="H32" s="3">
        <v>1299.7</v>
      </c>
      <c r="I32" s="3"/>
      <c r="J32" s="3">
        <v>1299.7</v>
      </c>
      <c r="K32" s="3"/>
      <c r="L32" s="3"/>
      <c r="M32" s="3"/>
      <c r="N32" s="3"/>
      <c r="O32" s="3"/>
      <c r="P32" s="3"/>
      <c r="Q32" s="3"/>
      <c r="R32" s="3"/>
      <c r="S32" s="3"/>
      <c r="T32" s="3">
        <v>1299.7</v>
      </c>
      <c r="U32" s="3">
        <v>1299.7</v>
      </c>
      <c r="V32" s="3">
        <v>1299.7</v>
      </c>
      <c r="W32" s="3"/>
      <c r="X32" s="3">
        <v>1299.7</v>
      </c>
      <c r="Y32" s="3"/>
      <c r="Z32" s="3"/>
    </row>
    <row r="33" spans="1:29" ht="15.75" x14ac:dyDescent="0.25">
      <c r="A33" s="2"/>
      <c r="B33" s="13" t="s">
        <v>24</v>
      </c>
      <c r="C33" s="14" t="s">
        <v>48</v>
      </c>
      <c r="D33" s="14" t="s">
        <v>25</v>
      </c>
      <c r="E33" s="14" t="s">
        <v>26</v>
      </c>
      <c r="F33" s="14"/>
      <c r="G33" s="14"/>
      <c r="H33" s="15">
        <v>1299.7</v>
      </c>
      <c r="I33" s="15"/>
      <c r="J33" s="15">
        <v>1299.7</v>
      </c>
      <c r="K33" s="15"/>
      <c r="L33" s="15"/>
      <c r="M33" s="15"/>
      <c r="N33" s="15"/>
      <c r="O33" s="15"/>
      <c r="P33" s="15"/>
      <c r="Q33" s="15"/>
      <c r="R33" s="15"/>
      <c r="S33" s="15"/>
      <c r="T33" s="15">
        <v>1299.7</v>
      </c>
      <c r="U33" s="15">
        <v>1299.7</v>
      </c>
      <c r="V33" s="15">
        <v>1299.7</v>
      </c>
      <c r="W33" s="15"/>
      <c r="X33" s="15">
        <v>1299.7</v>
      </c>
      <c r="Y33" s="15"/>
      <c r="Z33" s="15"/>
    </row>
    <row r="34" spans="1:29" ht="15.75" x14ac:dyDescent="0.25">
      <c r="A34" s="1"/>
      <c r="B34" s="11" t="s">
        <v>49</v>
      </c>
      <c r="C34" s="12" t="s">
        <v>48</v>
      </c>
      <c r="D34" s="12" t="s">
        <v>25</v>
      </c>
      <c r="E34" s="12" t="s">
        <v>50</v>
      </c>
      <c r="F34" s="12"/>
      <c r="G34" s="12"/>
      <c r="H34" s="3">
        <v>1299.7</v>
      </c>
      <c r="I34" s="3"/>
      <c r="J34" s="3">
        <v>1299.7</v>
      </c>
      <c r="K34" s="3"/>
      <c r="L34" s="3"/>
      <c r="M34" s="3"/>
      <c r="N34" s="3"/>
      <c r="O34" s="3"/>
      <c r="P34" s="3"/>
      <c r="Q34" s="3"/>
      <c r="R34" s="3"/>
      <c r="S34" s="3"/>
      <c r="T34" s="3">
        <v>1299.7</v>
      </c>
      <c r="U34" s="3">
        <v>1299.7</v>
      </c>
      <c r="V34" s="3">
        <v>1299.7</v>
      </c>
      <c r="W34" s="3"/>
      <c r="X34" s="3">
        <v>1299.7</v>
      </c>
      <c r="Y34" s="3"/>
      <c r="Z34" s="3"/>
    </row>
    <row r="35" spans="1:29" ht="94.5" x14ac:dyDescent="0.25">
      <c r="A35" s="1"/>
      <c r="B35" s="11" t="s">
        <v>51</v>
      </c>
      <c r="C35" s="12" t="s">
        <v>48</v>
      </c>
      <c r="D35" s="12" t="s">
        <v>25</v>
      </c>
      <c r="E35" s="12" t="s">
        <v>50</v>
      </c>
      <c r="F35" s="12" t="s">
        <v>43</v>
      </c>
      <c r="G35" s="12"/>
      <c r="H35" s="3">
        <v>1299.7</v>
      </c>
      <c r="I35" s="3"/>
      <c r="J35" s="3">
        <v>1299.7</v>
      </c>
      <c r="K35" s="3"/>
      <c r="L35" s="3"/>
      <c r="M35" s="3"/>
      <c r="N35" s="3"/>
      <c r="O35" s="3"/>
      <c r="P35" s="3"/>
      <c r="Q35" s="3"/>
      <c r="R35" s="3"/>
      <c r="S35" s="3"/>
      <c r="T35" s="3">
        <v>1299.7</v>
      </c>
      <c r="U35" s="3">
        <v>1299.7</v>
      </c>
      <c r="V35" s="3">
        <v>1299.7</v>
      </c>
      <c r="W35" s="3"/>
      <c r="X35" s="3">
        <v>1299.7</v>
      </c>
      <c r="Y35" s="3"/>
      <c r="Z35" s="3"/>
    </row>
    <row r="36" spans="1:29" ht="47.25" x14ac:dyDescent="0.25">
      <c r="A36" s="1"/>
      <c r="B36" s="11" t="s">
        <v>44</v>
      </c>
      <c r="C36" s="12" t="s">
        <v>48</v>
      </c>
      <c r="D36" s="12" t="s">
        <v>25</v>
      </c>
      <c r="E36" s="12" t="s">
        <v>50</v>
      </c>
      <c r="F36" s="12" t="s">
        <v>45</v>
      </c>
      <c r="G36" s="12"/>
      <c r="H36" s="3">
        <v>1299.7</v>
      </c>
      <c r="I36" s="3"/>
      <c r="J36" s="3">
        <v>1299.7</v>
      </c>
      <c r="K36" s="3"/>
      <c r="L36" s="3"/>
      <c r="M36" s="3"/>
      <c r="N36" s="3"/>
      <c r="O36" s="3"/>
      <c r="P36" s="3"/>
      <c r="Q36" s="3"/>
      <c r="R36" s="3"/>
      <c r="S36" s="3"/>
      <c r="T36" s="3">
        <v>1299.7</v>
      </c>
      <c r="U36" s="3">
        <v>1299.7</v>
      </c>
      <c r="V36" s="3">
        <v>1299.7</v>
      </c>
      <c r="W36" s="3"/>
      <c r="X36" s="3">
        <v>1299.7</v>
      </c>
      <c r="Y36" s="3"/>
      <c r="Z36" s="3"/>
    </row>
    <row r="37" spans="1:29" ht="78.75" x14ac:dyDescent="0.25">
      <c r="A37" s="1"/>
      <c r="B37" s="11" t="s">
        <v>52</v>
      </c>
      <c r="C37" s="12" t="s">
        <v>53</v>
      </c>
      <c r="D37" s="12"/>
      <c r="E37" s="12"/>
      <c r="F37" s="12"/>
      <c r="G37" s="12"/>
      <c r="H37" s="3">
        <v>99988.3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16">
        <v>99988.3</v>
      </c>
      <c r="U37" s="16">
        <f>U38+U43+U48+U58+U65+U70+U75+U80+U85+U90+U95+U100+U53</f>
        <v>104383.09999999998</v>
      </c>
      <c r="V37" s="16">
        <f t="shared" ref="V37" si="0">V38+V43+V48+V58+V65+V70+V75+V80+V85+V90+V95+V100+V53</f>
        <v>104383.09999999998</v>
      </c>
      <c r="W37" s="3"/>
      <c r="X37" s="3"/>
      <c r="Y37" s="3"/>
      <c r="Z37" s="3"/>
      <c r="AA37" s="29"/>
    </row>
    <row r="38" spans="1:29" ht="47.25" x14ac:dyDescent="0.25">
      <c r="A38" s="1" t="s">
        <v>54</v>
      </c>
      <c r="B38" s="11" t="s">
        <v>55</v>
      </c>
      <c r="C38" s="12" t="s">
        <v>56</v>
      </c>
      <c r="D38" s="12"/>
      <c r="E38" s="12"/>
      <c r="F38" s="12"/>
      <c r="G38" s="12"/>
      <c r="H38" s="3">
        <v>9619.2999999999993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>
        <v>9619.2999999999993</v>
      </c>
      <c r="U38" s="3">
        <v>10004.1</v>
      </c>
      <c r="V38" s="3">
        <v>10004.1</v>
      </c>
      <c r="W38" s="3"/>
      <c r="X38" s="3"/>
      <c r="Y38" s="3"/>
      <c r="Z38" s="3"/>
    </row>
    <row r="39" spans="1:29" ht="15.75" x14ac:dyDescent="0.25">
      <c r="A39" s="2"/>
      <c r="B39" s="13" t="s">
        <v>57</v>
      </c>
      <c r="C39" s="14" t="s">
        <v>56</v>
      </c>
      <c r="D39" s="14" t="s">
        <v>58</v>
      </c>
      <c r="E39" s="14" t="s">
        <v>26</v>
      </c>
      <c r="F39" s="14"/>
      <c r="G39" s="14"/>
      <c r="H39" s="15">
        <v>9619.2999999999993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>
        <v>9619.2999999999993</v>
      </c>
      <c r="U39" s="15">
        <v>10004.1</v>
      </c>
      <c r="V39" s="15">
        <v>10004.1</v>
      </c>
      <c r="W39" s="15"/>
      <c r="X39" s="15"/>
      <c r="Y39" s="15"/>
      <c r="Z39" s="15"/>
      <c r="AB39" s="30"/>
      <c r="AC39" s="30"/>
    </row>
    <row r="40" spans="1:29" ht="15.75" x14ac:dyDescent="0.25">
      <c r="A40" s="1"/>
      <c r="B40" s="11" t="s">
        <v>59</v>
      </c>
      <c r="C40" s="12" t="s">
        <v>56</v>
      </c>
      <c r="D40" s="12" t="s">
        <v>58</v>
      </c>
      <c r="E40" s="12" t="s">
        <v>39</v>
      </c>
      <c r="F40" s="12"/>
      <c r="G40" s="12"/>
      <c r="H40" s="3">
        <v>9619.2999999999993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>
        <v>9619.2999999999993</v>
      </c>
      <c r="U40" s="3">
        <v>10004.1</v>
      </c>
      <c r="V40" s="3">
        <v>10004.1</v>
      </c>
      <c r="W40" s="3"/>
      <c r="X40" s="3"/>
      <c r="Y40" s="3"/>
      <c r="Z40" s="3"/>
    </row>
    <row r="41" spans="1:29" ht="94.5" x14ac:dyDescent="0.25">
      <c r="A41" s="1"/>
      <c r="B41" s="11" t="s">
        <v>60</v>
      </c>
      <c r="C41" s="12" t="s">
        <v>56</v>
      </c>
      <c r="D41" s="12" t="s">
        <v>58</v>
      </c>
      <c r="E41" s="12" t="s">
        <v>39</v>
      </c>
      <c r="F41" s="12" t="s">
        <v>61</v>
      </c>
      <c r="G41" s="12"/>
      <c r="H41" s="3">
        <v>9619.2999999999993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>
        <v>9619.2999999999993</v>
      </c>
      <c r="U41" s="3">
        <v>10004.1</v>
      </c>
      <c r="V41" s="3">
        <v>10004.1</v>
      </c>
      <c r="W41" s="3"/>
      <c r="X41" s="3"/>
      <c r="Y41" s="3"/>
      <c r="Z41" s="3"/>
    </row>
    <row r="42" spans="1:29" ht="15.75" x14ac:dyDescent="0.25">
      <c r="A42" s="1"/>
      <c r="B42" s="11" t="s">
        <v>62</v>
      </c>
      <c r="C42" s="12" t="s">
        <v>56</v>
      </c>
      <c r="D42" s="12" t="s">
        <v>58</v>
      </c>
      <c r="E42" s="12" t="s">
        <v>39</v>
      </c>
      <c r="F42" s="12" t="s">
        <v>63</v>
      </c>
      <c r="G42" s="12"/>
      <c r="H42" s="3">
        <v>9619.2999999999993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>
        <v>9619.2999999999993</v>
      </c>
      <c r="U42" s="3">
        <v>10004.1</v>
      </c>
      <c r="V42" s="3">
        <v>10004.1</v>
      </c>
      <c r="W42" s="3"/>
      <c r="X42" s="3"/>
      <c r="Y42" s="3"/>
      <c r="Z42" s="3"/>
    </row>
    <row r="43" spans="1:29" ht="31.5" x14ac:dyDescent="0.25">
      <c r="A43" s="1" t="s">
        <v>64</v>
      </c>
      <c r="B43" s="11" t="s">
        <v>65</v>
      </c>
      <c r="C43" s="12" t="s">
        <v>66</v>
      </c>
      <c r="D43" s="12"/>
      <c r="E43" s="12"/>
      <c r="F43" s="12"/>
      <c r="G43" s="12"/>
      <c r="H43" s="3">
        <v>400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>
        <v>400</v>
      </c>
      <c r="U43" s="3">
        <v>400</v>
      </c>
      <c r="V43" s="3">
        <v>400</v>
      </c>
      <c r="W43" s="3"/>
      <c r="X43" s="3"/>
      <c r="Y43" s="3"/>
      <c r="Z43" s="3"/>
    </row>
    <row r="44" spans="1:29" ht="15.75" x14ac:dyDescent="0.25">
      <c r="A44" s="2"/>
      <c r="B44" s="13" t="s">
        <v>67</v>
      </c>
      <c r="C44" s="14" t="s">
        <v>66</v>
      </c>
      <c r="D44" s="14" t="s">
        <v>68</v>
      </c>
      <c r="E44" s="14" t="s">
        <v>26</v>
      </c>
      <c r="F44" s="14"/>
      <c r="G44" s="14"/>
      <c r="H44" s="15">
        <v>400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>
        <v>400</v>
      </c>
      <c r="U44" s="15">
        <v>400</v>
      </c>
      <c r="V44" s="15">
        <v>400</v>
      </c>
      <c r="W44" s="15"/>
      <c r="X44" s="15"/>
      <c r="Y44" s="15"/>
      <c r="Z44" s="15"/>
      <c r="AB44" s="30"/>
    </row>
    <row r="45" spans="1:29" ht="15.75" x14ac:dyDescent="0.25">
      <c r="A45" s="1"/>
      <c r="B45" s="11" t="s">
        <v>69</v>
      </c>
      <c r="C45" s="12" t="s">
        <v>66</v>
      </c>
      <c r="D45" s="12" t="s">
        <v>68</v>
      </c>
      <c r="E45" s="12" t="s">
        <v>70</v>
      </c>
      <c r="F45" s="12"/>
      <c r="G45" s="12"/>
      <c r="H45" s="3">
        <v>400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>
        <v>400</v>
      </c>
      <c r="U45" s="3">
        <v>400</v>
      </c>
      <c r="V45" s="3">
        <v>400</v>
      </c>
      <c r="W45" s="3"/>
      <c r="X45" s="3"/>
      <c r="Y45" s="3"/>
      <c r="Z45" s="3"/>
    </row>
    <row r="46" spans="1:29" ht="63" x14ac:dyDescent="0.25">
      <c r="A46" s="1"/>
      <c r="B46" s="11" t="s">
        <v>71</v>
      </c>
      <c r="C46" s="12" t="s">
        <v>66</v>
      </c>
      <c r="D46" s="12" t="s">
        <v>68</v>
      </c>
      <c r="E46" s="12" t="s">
        <v>70</v>
      </c>
      <c r="F46" s="12" t="s">
        <v>61</v>
      </c>
      <c r="G46" s="12"/>
      <c r="H46" s="3">
        <v>400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>
        <v>400</v>
      </c>
      <c r="U46" s="3">
        <v>400</v>
      </c>
      <c r="V46" s="3">
        <v>400</v>
      </c>
      <c r="W46" s="3"/>
      <c r="X46" s="3"/>
      <c r="Y46" s="3"/>
      <c r="Z46" s="3"/>
    </row>
    <row r="47" spans="1:29" ht="15.75" x14ac:dyDescent="0.25">
      <c r="A47" s="1"/>
      <c r="B47" s="11" t="s">
        <v>62</v>
      </c>
      <c r="C47" s="12" t="s">
        <v>66</v>
      </c>
      <c r="D47" s="12" t="s">
        <v>68</v>
      </c>
      <c r="E47" s="12" t="s">
        <v>70</v>
      </c>
      <c r="F47" s="12" t="s">
        <v>63</v>
      </c>
      <c r="G47" s="12"/>
      <c r="H47" s="3">
        <v>400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>
        <v>400</v>
      </c>
      <c r="U47" s="3">
        <v>400</v>
      </c>
      <c r="V47" s="3">
        <v>400</v>
      </c>
      <c r="W47" s="3"/>
      <c r="X47" s="3"/>
      <c r="Y47" s="3"/>
      <c r="Z47" s="3"/>
    </row>
    <row r="48" spans="1:29" ht="47.25" x14ac:dyDescent="0.25">
      <c r="A48" s="1" t="s">
        <v>72</v>
      </c>
      <c r="B48" s="11" t="s">
        <v>55</v>
      </c>
      <c r="C48" s="12" t="s">
        <v>73</v>
      </c>
      <c r="D48" s="12"/>
      <c r="E48" s="12"/>
      <c r="F48" s="12"/>
      <c r="G48" s="12"/>
      <c r="H48" s="3">
        <v>43678.6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>
        <v>43678.6</v>
      </c>
      <c r="U48" s="3">
        <v>45425.8</v>
      </c>
      <c r="V48" s="3">
        <v>45425.8</v>
      </c>
      <c r="W48" s="3"/>
      <c r="X48" s="3"/>
      <c r="Y48" s="3"/>
      <c r="Z48" s="3"/>
    </row>
    <row r="49" spans="1:29" ht="15.75" x14ac:dyDescent="0.25">
      <c r="A49" s="2"/>
      <c r="B49" s="13" t="s">
        <v>67</v>
      </c>
      <c r="C49" s="14" t="s">
        <v>73</v>
      </c>
      <c r="D49" s="14" t="s">
        <v>68</v>
      </c>
      <c r="E49" s="14" t="s">
        <v>26</v>
      </c>
      <c r="F49" s="14"/>
      <c r="G49" s="14"/>
      <c r="H49" s="15">
        <v>43678.6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>
        <v>43678.6</v>
      </c>
      <c r="U49" s="15">
        <v>45425.8</v>
      </c>
      <c r="V49" s="15">
        <v>45425.8</v>
      </c>
      <c r="W49" s="15"/>
      <c r="X49" s="15"/>
      <c r="Y49" s="15"/>
      <c r="Z49" s="15"/>
    </row>
    <row r="50" spans="1:29" ht="15.75" x14ac:dyDescent="0.25">
      <c r="A50" s="1"/>
      <c r="B50" s="11" t="s">
        <v>69</v>
      </c>
      <c r="C50" s="12" t="s">
        <v>73</v>
      </c>
      <c r="D50" s="12" t="s">
        <v>68</v>
      </c>
      <c r="E50" s="12" t="s">
        <v>70</v>
      </c>
      <c r="F50" s="12"/>
      <c r="G50" s="12"/>
      <c r="H50" s="3">
        <v>43678.6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>
        <v>43678.6</v>
      </c>
      <c r="U50" s="3">
        <v>45425.8</v>
      </c>
      <c r="V50" s="3">
        <v>45425.8</v>
      </c>
      <c r="W50" s="3"/>
      <c r="X50" s="3"/>
      <c r="Y50" s="3"/>
      <c r="Z50" s="3"/>
    </row>
    <row r="51" spans="1:29" ht="94.5" x14ac:dyDescent="0.25">
      <c r="A51" s="1"/>
      <c r="B51" s="11" t="s">
        <v>60</v>
      </c>
      <c r="C51" s="12" t="s">
        <v>73</v>
      </c>
      <c r="D51" s="12" t="s">
        <v>68</v>
      </c>
      <c r="E51" s="12" t="s">
        <v>70</v>
      </c>
      <c r="F51" s="12" t="s">
        <v>61</v>
      </c>
      <c r="G51" s="12"/>
      <c r="H51" s="3">
        <v>43678.6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>
        <v>43678.6</v>
      </c>
      <c r="U51" s="3">
        <v>45425.8</v>
      </c>
      <c r="V51" s="3">
        <v>45425.8</v>
      </c>
      <c r="W51" s="3"/>
      <c r="X51" s="3"/>
      <c r="Y51" s="3"/>
      <c r="Z51" s="3"/>
    </row>
    <row r="52" spans="1:29" ht="15.75" x14ac:dyDescent="0.25">
      <c r="A52" s="1"/>
      <c r="B52" s="11" t="s">
        <v>62</v>
      </c>
      <c r="C52" s="12" t="s">
        <v>73</v>
      </c>
      <c r="D52" s="12" t="s">
        <v>68</v>
      </c>
      <c r="E52" s="12" t="s">
        <v>70</v>
      </c>
      <c r="F52" s="12" t="s">
        <v>63</v>
      </c>
      <c r="G52" s="12"/>
      <c r="H52" s="3">
        <v>43678.6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>
        <v>43678.6</v>
      </c>
      <c r="U52" s="3">
        <v>45425.8</v>
      </c>
      <c r="V52" s="3">
        <v>45425.8</v>
      </c>
      <c r="W52" s="3"/>
      <c r="X52" s="3"/>
      <c r="Y52" s="3"/>
      <c r="Z52" s="3"/>
    </row>
    <row r="53" spans="1:29" ht="47.25" x14ac:dyDescent="0.25">
      <c r="A53" s="1" t="s">
        <v>74</v>
      </c>
      <c r="B53" s="11" t="s">
        <v>55</v>
      </c>
      <c r="C53" s="12" t="s">
        <v>75</v>
      </c>
      <c r="D53" s="12"/>
      <c r="E53" s="12"/>
      <c r="F53" s="12"/>
      <c r="G53" s="12"/>
      <c r="H53" s="3">
        <v>19422.099999999999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>
        <v>19422.099999999999</v>
      </c>
      <c r="U53" s="3">
        <v>20199.099999999999</v>
      </c>
      <c r="V53" s="3">
        <v>20199.099999999999</v>
      </c>
      <c r="W53" s="3"/>
      <c r="X53" s="3"/>
      <c r="Y53" s="3"/>
      <c r="Z53" s="3"/>
    </row>
    <row r="54" spans="1:29" ht="15.75" x14ac:dyDescent="0.25">
      <c r="A54" s="2"/>
      <c r="B54" s="13" t="s">
        <v>67</v>
      </c>
      <c r="C54" s="14" t="s">
        <v>75</v>
      </c>
      <c r="D54" s="14" t="s">
        <v>68</v>
      </c>
      <c r="E54" s="14" t="s">
        <v>26</v>
      </c>
      <c r="F54" s="14"/>
      <c r="G54" s="14"/>
      <c r="H54" s="15">
        <v>19422.099999999999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>
        <v>19422.099999999999</v>
      </c>
      <c r="U54" s="15">
        <v>20199.099999999999</v>
      </c>
      <c r="V54" s="15">
        <v>20199.099999999999</v>
      </c>
      <c r="W54" s="15"/>
      <c r="X54" s="15"/>
      <c r="Y54" s="15"/>
      <c r="Z54" s="15"/>
    </row>
    <row r="55" spans="1:29" ht="15.75" x14ac:dyDescent="0.25">
      <c r="A55" s="1"/>
      <c r="B55" s="11" t="s">
        <v>69</v>
      </c>
      <c r="C55" s="12" t="s">
        <v>75</v>
      </c>
      <c r="D55" s="12" t="s">
        <v>68</v>
      </c>
      <c r="E55" s="12" t="s">
        <v>70</v>
      </c>
      <c r="F55" s="12"/>
      <c r="G55" s="12"/>
      <c r="H55" s="3">
        <v>19422.099999999999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>
        <v>19422.099999999999</v>
      </c>
      <c r="U55" s="3">
        <v>20199.099999999999</v>
      </c>
      <c r="V55" s="3">
        <v>20199.099999999999</v>
      </c>
      <c r="W55" s="3"/>
      <c r="X55" s="3"/>
      <c r="Y55" s="3"/>
      <c r="Z55" s="3"/>
    </row>
    <row r="56" spans="1:29" ht="94.5" x14ac:dyDescent="0.25">
      <c r="A56" s="1"/>
      <c r="B56" s="11" t="s">
        <v>60</v>
      </c>
      <c r="C56" s="12" t="s">
        <v>75</v>
      </c>
      <c r="D56" s="12" t="s">
        <v>68</v>
      </c>
      <c r="E56" s="12" t="s">
        <v>70</v>
      </c>
      <c r="F56" s="12" t="s">
        <v>61</v>
      </c>
      <c r="G56" s="12"/>
      <c r="H56" s="3">
        <v>19422.099999999999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>
        <v>19422.099999999999</v>
      </c>
      <c r="U56" s="3">
        <v>20199.099999999999</v>
      </c>
      <c r="V56" s="3">
        <v>20199.099999999999</v>
      </c>
      <c r="W56" s="3"/>
      <c r="X56" s="3"/>
      <c r="Y56" s="3"/>
      <c r="Z56" s="3"/>
    </row>
    <row r="57" spans="1:29" ht="15.75" x14ac:dyDescent="0.25">
      <c r="A57" s="1"/>
      <c r="B57" s="11" t="s">
        <v>62</v>
      </c>
      <c r="C57" s="12" t="s">
        <v>75</v>
      </c>
      <c r="D57" s="12" t="s">
        <v>68</v>
      </c>
      <c r="E57" s="12" t="s">
        <v>70</v>
      </c>
      <c r="F57" s="12" t="s">
        <v>63</v>
      </c>
      <c r="G57" s="12"/>
      <c r="H57" s="3">
        <v>19422.099999999999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>
        <v>19422.099999999999</v>
      </c>
      <c r="U57" s="3">
        <v>20199.099999999999</v>
      </c>
      <c r="V57" s="3">
        <v>20199.099999999999</v>
      </c>
      <c r="W57" s="3"/>
      <c r="X57" s="3"/>
      <c r="Y57" s="3"/>
      <c r="Z57" s="3"/>
    </row>
    <row r="58" spans="1:29" ht="31.5" x14ac:dyDescent="0.25">
      <c r="A58" s="1" t="s">
        <v>76</v>
      </c>
      <c r="B58" s="11" t="s">
        <v>77</v>
      </c>
      <c r="C58" s="12" t="s">
        <v>78</v>
      </c>
      <c r="D58" s="12"/>
      <c r="E58" s="12"/>
      <c r="F58" s="12"/>
      <c r="G58" s="12"/>
      <c r="H58" s="3">
        <v>208.2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>
        <v>208.2</v>
      </c>
      <c r="U58" s="3">
        <v>208.2</v>
      </c>
      <c r="V58" s="3">
        <v>208.2</v>
      </c>
      <c r="W58" s="3"/>
      <c r="X58" s="3"/>
      <c r="Y58" s="3"/>
      <c r="Z58" s="3"/>
      <c r="AA58" s="29"/>
      <c r="AB58" s="29"/>
      <c r="AC58" s="29"/>
    </row>
    <row r="59" spans="1:29" ht="15.75" x14ac:dyDescent="0.25">
      <c r="A59" s="2"/>
      <c r="B59" s="13" t="s">
        <v>67</v>
      </c>
      <c r="C59" s="14" t="s">
        <v>78</v>
      </c>
      <c r="D59" s="14" t="s">
        <v>68</v>
      </c>
      <c r="E59" s="14" t="s">
        <v>26</v>
      </c>
      <c r="F59" s="14"/>
      <c r="G59" s="14"/>
      <c r="H59" s="15">
        <v>208.2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>
        <v>208.2</v>
      </c>
      <c r="U59" s="15">
        <v>208.2</v>
      </c>
      <c r="V59" s="15">
        <v>208.2</v>
      </c>
      <c r="W59" s="15"/>
      <c r="X59" s="15"/>
      <c r="Y59" s="15"/>
      <c r="Z59" s="15"/>
    </row>
    <row r="60" spans="1:29" ht="31.5" x14ac:dyDescent="0.25">
      <c r="A60" s="1"/>
      <c r="B60" s="11" t="s">
        <v>79</v>
      </c>
      <c r="C60" s="12" t="s">
        <v>78</v>
      </c>
      <c r="D60" s="12" t="s">
        <v>68</v>
      </c>
      <c r="E60" s="12" t="s">
        <v>25</v>
      </c>
      <c r="F60" s="12"/>
      <c r="G60" s="12"/>
      <c r="H60" s="3">
        <v>208.2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>
        <v>208.2</v>
      </c>
      <c r="U60" s="3">
        <v>208.2</v>
      </c>
      <c r="V60" s="3">
        <v>208.2</v>
      </c>
      <c r="W60" s="3"/>
      <c r="X60" s="3"/>
      <c r="Y60" s="3"/>
      <c r="Z60" s="3"/>
    </row>
    <row r="61" spans="1:29" ht="78.75" x14ac:dyDescent="0.25">
      <c r="A61" s="1"/>
      <c r="B61" s="11" t="s">
        <v>80</v>
      </c>
      <c r="C61" s="12" t="s">
        <v>78</v>
      </c>
      <c r="D61" s="12" t="s">
        <v>68</v>
      </c>
      <c r="E61" s="12" t="s">
        <v>25</v>
      </c>
      <c r="F61" s="12" t="s">
        <v>43</v>
      </c>
      <c r="G61" s="12"/>
      <c r="H61" s="3">
        <v>166.2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>
        <v>166.2</v>
      </c>
      <c r="U61" s="3">
        <v>166.2</v>
      </c>
      <c r="V61" s="3">
        <v>166.2</v>
      </c>
      <c r="W61" s="3"/>
      <c r="X61" s="3"/>
      <c r="Y61" s="3"/>
      <c r="Z61" s="3"/>
    </row>
    <row r="62" spans="1:29" ht="47.25" x14ac:dyDescent="0.25">
      <c r="A62" s="1"/>
      <c r="B62" s="11" t="s">
        <v>44</v>
      </c>
      <c r="C62" s="12" t="s">
        <v>78</v>
      </c>
      <c r="D62" s="12" t="s">
        <v>68</v>
      </c>
      <c r="E62" s="12" t="s">
        <v>25</v>
      </c>
      <c r="F62" s="12" t="s">
        <v>45</v>
      </c>
      <c r="G62" s="12"/>
      <c r="H62" s="3">
        <v>166.2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>
        <v>166.2</v>
      </c>
      <c r="U62" s="3">
        <v>166.2</v>
      </c>
      <c r="V62" s="3">
        <v>166.2</v>
      </c>
      <c r="W62" s="3"/>
      <c r="X62" s="3"/>
      <c r="Y62" s="3"/>
      <c r="Z62" s="3"/>
    </row>
    <row r="63" spans="1:29" ht="47.25" x14ac:dyDescent="0.25">
      <c r="A63" s="1"/>
      <c r="B63" s="11" t="s">
        <v>81</v>
      </c>
      <c r="C63" s="12" t="s">
        <v>78</v>
      </c>
      <c r="D63" s="12" t="s">
        <v>68</v>
      </c>
      <c r="E63" s="12" t="s">
        <v>25</v>
      </c>
      <c r="F63" s="12" t="s">
        <v>30</v>
      </c>
      <c r="G63" s="12"/>
      <c r="H63" s="3">
        <v>42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>
        <v>42</v>
      </c>
      <c r="U63" s="3">
        <v>42</v>
      </c>
      <c r="V63" s="3">
        <v>42</v>
      </c>
      <c r="W63" s="3"/>
      <c r="X63" s="3"/>
      <c r="Y63" s="3"/>
      <c r="Z63" s="3"/>
    </row>
    <row r="64" spans="1:29" ht="15.75" x14ac:dyDescent="0.25">
      <c r="A64" s="1"/>
      <c r="B64" s="11" t="s">
        <v>82</v>
      </c>
      <c r="C64" s="12" t="s">
        <v>78</v>
      </c>
      <c r="D64" s="12" t="s">
        <v>68</v>
      </c>
      <c r="E64" s="12" t="s">
        <v>25</v>
      </c>
      <c r="F64" s="12" t="s">
        <v>83</v>
      </c>
      <c r="G64" s="12"/>
      <c r="H64" s="3">
        <v>42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>
        <v>42</v>
      </c>
      <c r="U64" s="3">
        <v>42</v>
      </c>
      <c r="V64" s="3">
        <v>42</v>
      </c>
      <c r="W64" s="3"/>
      <c r="X64" s="3"/>
      <c r="Y64" s="3"/>
      <c r="Z64" s="3"/>
    </row>
    <row r="65" spans="1:29" ht="47.25" x14ac:dyDescent="0.25">
      <c r="A65" s="1" t="s">
        <v>84</v>
      </c>
      <c r="B65" s="11" t="s">
        <v>85</v>
      </c>
      <c r="C65" s="12" t="s">
        <v>86</v>
      </c>
      <c r="D65" s="12"/>
      <c r="E65" s="12"/>
      <c r="F65" s="12"/>
      <c r="G65" s="12"/>
      <c r="H65" s="3">
        <v>1720.3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>
        <v>1720.3</v>
      </c>
      <c r="U65" s="3">
        <v>1789.2</v>
      </c>
      <c r="V65" s="3">
        <v>1789.2</v>
      </c>
      <c r="W65" s="3"/>
      <c r="X65" s="3"/>
      <c r="Y65" s="3"/>
      <c r="Z65" s="3"/>
    </row>
    <row r="66" spans="1:29" ht="15.75" x14ac:dyDescent="0.25">
      <c r="A66" s="2"/>
      <c r="B66" s="13" t="s">
        <v>67</v>
      </c>
      <c r="C66" s="14" t="s">
        <v>86</v>
      </c>
      <c r="D66" s="14" t="s">
        <v>68</v>
      </c>
      <c r="E66" s="14" t="s">
        <v>26</v>
      </c>
      <c r="F66" s="14"/>
      <c r="G66" s="14"/>
      <c r="H66" s="15">
        <v>1720.3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>
        <v>1720.3</v>
      </c>
      <c r="U66" s="15">
        <v>1789.2</v>
      </c>
      <c r="V66" s="15">
        <v>1789.2</v>
      </c>
      <c r="W66" s="15"/>
      <c r="X66" s="15"/>
      <c r="Y66" s="15"/>
      <c r="Z66" s="15"/>
    </row>
    <row r="67" spans="1:29" ht="31.5" x14ac:dyDescent="0.25">
      <c r="A67" s="1"/>
      <c r="B67" s="11" t="s">
        <v>79</v>
      </c>
      <c r="C67" s="12" t="s">
        <v>86</v>
      </c>
      <c r="D67" s="12" t="s">
        <v>68</v>
      </c>
      <c r="E67" s="12" t="s">
        <v>25</v>
      </c>
      <c r="F67" s="12"/>
      <c r="G67" s="12"/>
      <c r="H67" s="3">
        <v>1720.3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>
        <v>1720.3</v>
      </c>
      <c r="U67" s="3">
        <v>1789.2</v>
      </c>
      <c r="V67" s="3">
        <v>1789.2</v>
      </c>
      <c r="W67" s="3"/>
      <c r="X67" s="3"/>
      <c r="Y67" s="3"/>
      <c r="Z67" s="3"/>
    </row>
    <row r="68" spans="1:29" ht="141.75" x14ac:dyDescent="0.25">
      <c r="A68" s="1"/>
      <c r="B68" s="17" t="s">
        <v>87</v>
      </c>
      <c r="C68" s="12" t="s">
        <v>86</v>
      </c>
      <c r="D68" s="12" t="s">
        <v>68</v>
      </c>
      <c r="E68" s="12" t="s">
        <v>25</v>
      </c>
      <c r="F68" s="12" t="s">
        <v>88</v>
      </c>
      <c r="G68" s="12"/>
      <c r="H68" s="3">
        <v>1720.3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>
        <v>1720.3</v>
      </c>
      <c r="U68" s="3">
        <v>1789.2</v>
      </c>
      <c r="V68" s="3">
        <v>1789.2</v>
      </c>
      <c r="W68" s="3"/>
      <c r="X68" s="3"/>
      <c r="Y68" s="3"/>
      <c r="Z68" s="3"/>
    </row>
    <row r="69" spans="1:29" ht="47.25" x14ac:dyDescent="0.25">
      <c r="A69" s="1"/>
      <c r="B69" s="11" t="s">
        <v>89</v>
      </c>
      <c r="C69" s="12" t="s">
        <v>86</v>
      </c>
      <c r="D69" s="12" t="s">
        <v>68</v>
      </c>
      <c r="E69" s="12" t="s">
        <v>25</v>
      </c>
      <c r="F69" s="12" t="s">
        <v>90</v>
      </c>
      <c r="G69" s="12"/>
      <c r="H69" s="3">
        <v>1720.3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>
        <v>1720.3</v>
      </c>
      <c r="U69" s="3">
        <v>1789.2</v>
      </c>
      <c r="V69" s="3">
        <v>1789.2</v>
      </c>
      <c r="W69" s="3"/>
      <c r="X69" s="3"/>
      <c r="Y69" s="3"/>
      <c r="Z69" s="3"/>
    </row>
    <row r="70" spans="1:29" ht="31.5" x14ac:dyDescent="0.25">
      <c r="A70" s="1" t="s">
        <v>41</v>
      </c>
      <c r="B70" s="11" t="s">
        <v>91</v>
      </c>
      <c r="C70" s="12" t="s">
        <v>92</v>
      </c>
      <c r="D70" s="12"/>
      <c r="E70" s="12"/>
      <c r="F70" s="12"/>
      <c r="G70" s="12"/>
      <c r="H70" s="3">
        <v>4702.8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>
        <v>4702.8</v>
      </c>
      <c r="U70" s="3">
        <v>4891.2</v>
      </c>
      <c r="V70" s="3">
        <v>4891.2</v>
      </c>
      <c r="W70" s="3"/>
      <c r="X70" s="3"/>
      <c r="Y70" s="3"/>
      <c r="Z70" s="3"/>
    </row>
    <row r="71" spans="1:29" ht="15.75" x14ac:dyDescent="0.25">
      <c r="A71" s="2"/>
      <c r="B71" s="13" t="s">
        <v>67</v>
      </c>
      <c r="C71" s="14" t="s">
        <v>92</v>
      </c>
      <c r="D71" s="14" t="s">
        <v>68</v>
      </c>
      <c r="E71" s="14" t="s">
        <v>26</v>
      </c>
      <c r="F71" s="14"/>
      <c r="G71" s="14"/>
      <c r="H71" s="15">
        <v>4702.8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>
        <v>4702.8</v>
      </c>
      <c r="U71" s="15">
        <v>4891.2</v>
      </c>
      <c r="V71" s="15">
        <v>4891.2</v>
      </c>
      <c r="W71" s="15"/>
      <c r="X71" s="15"/>
      <c r="Y71" s="15"/>
      <c r="Z71" s="15"/>
    </row>
    <row r="72" spans="1:29" ht="31.5" x14ac:dyDescent="0.25">
      <c r="A72" s="1"/>
      <c r="B72" s="11" t="s">
        <v>79</v>
      </c>
      <c r="C72" s="12" t="s">
        <v>92</v>
      </c>
      <c r="D72" s="12" t="s">
        <v>68</v>
      </c>
      <c r="E72" s="12" t="s">
        <v>25</v>
      </c>
      <c r="F72" s="12"/>
      <c r="G72" s="12"/>
      <c r="H72" s="3">
        <v>4702.8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>
        <v>4702.8</v>
      </c>
      <c r="U72" s="3">
        <v>4891.2</v>
      </c>
      <c r="V72" s="3">
        <v>4891.2</v>
      </c>
      <c r="W72" s="3"/>
      <c r="X72" s="3"/>
      <c r="Y72" s="3"/>
      <c r="Z72" s="3"/>
    </row>
    <row r="73" spans="1:29" ht="126" x14ac:dyDescent="0.25">
      <c r="A73" s="1"/>
      <c r="B73" s="11" t="s">
        <v>93</v>
      </c>
      <c r="C73" s="12" t="s">
        <v>92</v>
      </c>
      <c r="D73" s="12" t="s">
        <v>68</v>
      </c>
      <c r="E73" s="12" t="s">
        <v>25</v>
      </c>
      <c r="F73" s="12" t="s">
        <v>88</v>
      </c>
      <c r="G73" s="12"/>
      <c r="H73" s="3">
        <v>4702.8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>
        <v>4702.8</v>
      </c>
      <c r="U73" s="3">
        <v>4891.2</v>
      </c>
      <c r="V73" s="3">
        <v>4891.2</v>
      </c>
      <c r="W73" s="3"/>
      <c r="X73" s="3"/>
      <c r="Y73" s="3"/>
      <c r="Z73" s="3"/>
    </row>
    <row r="74" spans="1:29" ht="47.25" x14ac:dyDescent="0.25">
      <c r="A74" s="1"/>
      <c r="B74" s="11" t="s">
        <v>89</v>
      </c>
      <c r="C74" s="12" t="s">
        <v>92</v>
      </c>
      <c r="D74" s="12" t="s">
        <v>68</v>
      </c>
      <c r="E74" s="12" t="s">
        <v>25</v>
      </c>
      <c r="F74" s="12" t="s">
        <v>90</v>
      </c>
      <c r="G74" s="12"/>
      <c r="H74" s="3">
        <v>4702.8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>
        <v>4702.8</v>
      </c>
      <c r="U74" s="3">
        <v>4891.2</v>
      </c>
      <c r="V74" s="3">
        <v>4891.2</v>
      </c>
      <c r="W74" s="3"/>
      <c r="X74" s="3"/>
      <c r="Y74" s="3"/>
      <c r="Z74" s="3"/>
    </row>
    <row r="75" spans="1:29" ht="31.5" x14ac:dyDescent="0.25">
      <c r="A75" s="1" t="s">
        <v>94</v>
      </c>
      <c r="B75" s="11" t="s">
        <v>95</v>
      </c>
      <c r="C75" s="12" t="s">
        <v>96</v>
      </c>
      <c r="D75" s="12"/>
      <c r="E75" s="12"/>
      <c r="F75" s="12"/>
      <c r="G75" s="12"/>
      <c r="H75" s="3">
        <v>225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>
        <v>225</v>
      </c>
      <c r="U75" s="3">
        <v>225</v>
      </c>
      <c r="V75" s="3">
        <v>225</v>
      </c>
      <c r="W75" s="3"/>
      <c r="X75" s="3"/>
      <c r="Y75" s="3"/>
      <c r="Z75" s="3"/>
      <c r="AA75" s="29"/>
      <c r="AB75" s="29"/>
      <c r="AC75" s="29"/>
    </row>
    <row r="76" spans="1:29" ht="15.75" x14ac:dyDescent="0.25">
      <c r="A76" s="2"/>
      <c r="B76" s="13" t="s">
        <v>67</v>
      </c>
      <c r="C76" s="14" t="s">
        <v>96</v>
      </c>
      <c r="D76" s="14" t="s">
        <v>68</v>
      </c>
      <c r="E76" s="14" t="s">
        <v>26</v>
      </c>
      <c r="F76" s="14"/>
      <c r="G76" s="14"/>
      <c r="H76" s="15">
        <v>225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>
        <v>225</v>
      </c>
      <c r="U76" s="15">
        <v>225</v>
      </c>
      <c r="V76" s="15">
        <v>225</v>
      </c>
      <c r="W76" s="15"/>
      <c r="X76" s="15"/>
      <c r="Y76" s="15"/>
      <c r="Z76" s="15"/>
    </row>
    <row r="77" spans="1:29" ht="31.5" x14ac:dyDescent="0.25">
      <c r="A77" s="1"/>
      <c r="B77" s="11" t="s">
        <v>79</v>
      </c>
      <c r="C77" s="12" t="s">
        <v>96</v>
      </c>
      <c r="D77" s="12" t="s">
        <v>68</v>
      </c>
      <c r="E77" s="12" t="s">
        <v>25</v>
      </c>
      <c r="F77" s="12"/>
      <c r="G77" s="12"/>
      <c r="H77" s="3">
        <v>225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>
        <v>225</v>
      </c>
      <c r="U77" s="3">
        <v>225</v>
      </c>
      <c r="V77" s="3">
        <v>225</v>
      </c>
      <c r="W77" s="3"/>
      <c r="X77" s="3"/>
      <c r="Y77" s="3"/>
      <c r="Z77" s="3"/>
    </row>
    <row r="78" spans="1:29" ht="78.75" x14ac:dyDescent="0.25">
      <c r="A78" s="1"/>
      <c r="B78" s="11" t="s">
        <v>97</v>
      </c>
      <c r="C78" s="12" t="s">
        <v>96</v>
      </c>
      <c r="D78" s="12" t="s">
        <v>68</v>
      </c>
      <c r="E78" s="12" t="s">
        <v>25</v>
      </c>
      <c r="F78" s="12" t="s">
        <v>43</v>
      </c>
      <c r="G78" s="12"/>
      <c r="H78" s="3">
        <v>225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>
        <v>225</v>
      </c>
      <c r="U78" s="3">
        <v>225</v>
      </c>
      <c r="V78" s="3">
        <v>225</v>
      </c>
      <c r="W78" s="3"/>
      <c r="X78" s="3"/>
      <c r="Y78" s="3"/>
      <c r="Z78" s="3"/>
    </row>
    <row r="79" spans="1:29" ht="47.25" x14ac:dyDescent="0.25">
      <c r="A79" s="1"/>
      <c r="B79" s="11" t="s">
        <v>44</v>
      </c>
      <c r="C79" s="12" t="s">
        <v>96</v>
      </c>
      <c r="D79" s="12" t="s">
        <v>68</v>
      </c>
      <c r="E79" s="12" t="s">
        <v>25</v>
      </c>
      <c r="F79" s="12" t="s">
        <v>45</v>
      </c>
      <c r="G79" s="12"/>
      <c r="H79" s="3">
        <v>225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>
        <v>225</v>
      </c>
      <c r="U79" s="3">
        <v>225</v>
      </c>
      <c r="V79" s="3">
        <v>225</v>
      </c>
      <c r="W79" s="3"/>
      <c r="X79" s="3"/>
      <c r="Y79" s="3"/>
      <c r="Z79" s="3"/>
    </row>
    <row r="80" spans="1:29" ht="31.5" x14ac:dyDescent="0.25">
      <c r="A80" s="1" t="s">
        <v>28</v>
      </c>
      <c r="B80" s="11" t="s">
        <v>98</v>
      </c>
      <c r="C80" s="12" t="s">
        <v>99</v>
      </c>
      <c r="D80" s="12"/>
      <c r="E80" s="12"/>
      <c r="F80" s="12"/>
      <c r="G80" s="12"/>
      <c r="H80" s="3">
        <v>15070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>
        <v>15070</v>
      </c>
      <c r="U80" s="3">
        <v>15672.8</v>
      </c>
      <c r="V80" s="3">
        <v>15672.8</v>
      </c>
      <c r="W80" s="3"/>
      <c r="X80" s="3"/>
      <c r="Y80" s="3"/>
      <c r="Z80" s="3"/>
    </row>
    <row r="81" spans="1:29" ht="15.75" x14ac:dyDescent="0.25">
      <c r="A81" s="2"/>
      <c r="B81" s="13" t="s">
        <v>67</v>
      </c>
      <c r="C81" s="14" t="s">
        <v>99</v>
      </c>
      <c r="D81" s="14" t="s">
        <v>68</v>
      </c>
      <c r="E81" s="14" t="s">
        <v>26</v>
      </c>
      <c r="F81" s="14"/>
      <c r="G81" s="14"/>
      <c r="H81" s="15">
        <v>15070</v>
      </c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>
        <v>15070</v>
      </c>
      <c r="U81" s="15">
        <v>15672.8</v>
      </c>
      <c r="V81" s="15">
        <v>15672.8</v>
      </c>
      <c r="W81" s="15"/>
      <c r="X81" s="15"/>
      <c r="Y81" s="15"/>
      <c r="Z81" s="15"/>
    </row>
    <row r="82" spans="1:29" ht="31.5" x14ac:dyDescent="0.25">
      <c r="A82" s="1"/>
      <c r="B82" s="11" t="s">
        <v>79</v>
      </c>
      <c r="C82" s="12" t="s">
        <v>99</v>
      </c>
      <c r="D82" s="12" t="s">
        <v>68</v>
      </c>
      <c r="E82" s="12" t="s">
        <v>25</v>
      </c>
      <c r="F82" s="12"/>
      <c r="G82" s="12"/>
      <c r="H82" s="3">
        <v>15070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>
        <v>15070</v>
      </c>
      <c r="U82" s="3">
        <v>15672.8</v>
      </c>
      <c r="V82" s="3">
        <v>15672.8</v>
      </c>
      <c r="W82" s="3"/>
      <c r="X82" s="3"/>
      <c r="Y82" s="3"/>
      <c r="Z82" s="3"/>
    </row>
    <row r="83" spans="1:29" ht="126" x14ac:dyDescent="0.25">
      <c r="A83" s="1"/>
      <c r="B83" s="11" t="s">
        <v>100</v>
      </c>
      <c r="C83" s="12" t="s">
        <v>99</v>
      </c>
      <c r="D83" s="12" t="s">
        <v>68</v>
      </c>
      <c r="E83" s="12" t="s">
        <v>25</v>
      </c>
      <c r="F83" s="12" t="s">
        <v>88</v>
      </c>
      <c r="G83" s="12"/>
      <c r="H83" s="3">
        <v>15070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>
        <v>15070</v>
      </c>
      <c r="U83" s="3">
        <v>15672.8</v>
      </c>
      <c r="V83" s="3">
        <v>15672.8</v>
      </c>
      <c r="W83" s="3"/>
      <c r="X83" s="3"/>
      <c r="Y83" s="3"/>
      <c r="Z83" s="3"/>
    </row>
    <row r="84" spans="1:29" ht="31.5" x14ac:dyDescent="0.25">
      <c r="A84" s="1"/>
      <c r="B84" s="11" t="s">
        <v>101</v>
      </c>
      <c r="C84" s="12" t="s">
        <v>99</v>
      </c>
      <c r="D84" s="12" t="s">
        <v>68</v>
      </c>
      <c r="E84" s="12" t="s">
        <v>25</v>
      </c>
      <c r="F84" s="12" t="s">
        <v>102</v>
      </c>
      <c r="G84" s="12"/>
      <c r="H84" s="3">
        <v>15070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>
        <v>15070</v>
      </c>
      <c r="U84" s="3">
        <v>15672.8</v>
      </c>
      <c r="V84" s="3">
        <v>15672.8</v>
      </c>
      <c r="W84" s="3"/>
      <c r="X84" s="3"/>
      <c r="Y84" s="3"/>
      <c r="Z84" s="3"/>
    </row>
    <row r="85" spans="1:29" ht="31.5" x14ac:dyDescent="0.25">
      <c r="A85" s="1" t="s">
        <v>103</v>
      </c>
      <c r="B85" s="11" t="s">
        <v>104</v>
      </c>
      <c r="C85" s="12" t="s">
        <v>105</v>
      </c>
      <c r="D85" s="12"/>
      <c r="E85" s="12"/>
      <c r="F85" s="12"/>
      <c r="G85" s="12"/>
      <c r="H85" s="3">
        <v>500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>
        <v>500</v>
      </c>
      <c r="U85" s="3">
        <v>1000</v>
      </c>
      <c r="V85" s="3">
        <v>1000</v>
      </c>
      <c r="W85" s="3"/>
      <c r="X85" s="3"/>
      <c r="Y85" s="3"/>
      <c r="Z85" s="3"/>
    </row>
    <row r="86" spans="1:29" ht="15.75" x14ac:dyDescent="0.25">
      <c r="A86" s="2"/>
      <c r="B86" s="13" t="s">
        <v>57</v>
      </c>
      <c r="C86" s="14" t="s">
        <v>105</v>
      </c>
      <c r="D86" s="14" t="s">
        <v>58</v>
      </c>
      <c r="E86" s="14" t="s">
        <v>26</v>
      </c>
      <c r="F86" s="14"/>
      <c r="G86" s="14"/>
      <c r="H86" s="15">
        <v>500</v>
      </c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>
        <v>500</v>
      </c>
      <c r="U86" s="15">
        <v>1000</v>
      </c>
      <c r="V86" s="15">
        <v>1000</v>
      </c>
      <c r="W86" s="15"/>
      <c r="X86" s="15"/>
      <c r="Y86" s="15"/>
      <c r="Z86" s="15"/>
    </row>
    <row r="87" spans="1:29" ht="15.75" x14ac:dyDescent="0.25">
      <c r="A87" s="1"/>
      <c r="B87" s="11" t="s">
        <v>106</v>
      </c>
      <c r="C87" s="12" t="s">
        <v>105</v>
      </c>
      <c r="D87" s="12" t="s">
        <v>58</v>
      </c>
      <c r="E87" s="12" t="s">
        <v>58</v>
      </c>
      <c r="F87" s="12"/>
      <c r="G87" s="12"/>
      <c r="H87" s="3">
        <v>500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>
        <v>500</v>
      </c>
      <c r="U87" s="3">
        <v>1000</v>
      </c>
      <c r="V87" s="3">
        <v>1000</v>
      </c>
      <c r="W87" s="3"/>
      <c r="X87" s="3"/>
      <c r="Y87" s="3"/>
      <c r="Z87" s="3"/>
    </row>
    <row r="88" spans="1:29" ht="78.75" x14ac:dyDescent="0.25">
      <c r="A88" s="1"/>
      <c r="B88" s="11" t="s">
        <v>107</v>
      </c>
      <c r="C88" s="12" t="s">
        <v>105</v>
      </c>
      <c r="D88" s="12" t="s">
        <v>58</v>
      </c>
      <c r="E88" s="12" t="s">
        <v>58</v>
      </c>
      <c r="F88" s="12" t="s">
        <v>61</v>
      </c>
      <c r="G88" s="12"/>
      <c r="H88" s="3">
        <v>500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>
        <v>500</v>
      </c>
      <c r="U88" s="3">
        <v>1000</v>
      </c>
      <c r="V88" s="3">
        <v>1000</v>
      </c>
      <c r="W88" s="3"/>
      <c r="X88" s="3"/>
      <c r="Y88" s="3"/>
      <c r="Z88" s="3"/>
    </row>
    <row r="89" spans="1:29" ht="15.75" x14ac:dyDescent="0.25">
      <c r="A89" s="1"/>
      <c r="B89" s="11" t="s">
        <v>62</v>
      </c>
      <c r="C89" s="12" t="s">
        <v>105</v>
      </c>
      <c r="D89" s="12" t="s">
        <v>58</v>
      </c>
      <c r="E89" s="12" t="s">
        <v>58</v>
      </c>
      <c r="F89" s="12" t="s">
        <v>63</v>
      </c>
      <c r="G89" s="12"/>
      <c r="H89" s="3">
        <v>500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>
        <v>500</v>
      </c>
      <c r="U89" s="3">
        <v>1000</v>
      </c>
      <c r="V89" s="3">
        <v>1000</v>
      </c>
      <c r="W89" s="3"/>
      <c r="X89" s="3"/>
      <c r="Y89" s="3"/>
      <c r="Z89" s="3"/>
    </row>
    <row r="90" spans="1:29" ht="47.25" x14ac:dyDescent="0.25">
      <c r="A90" s="1" t="s">
        <v>108</v>
      </c>
      <c r="B90" s="11" t="s">
        <v>109</v>
      </c>
      <c r="C90" s="12" t="s">
        <v>110</v>
      </c>
      <c r="D90" s="12"/>
      <c r="E90" s="12"/>
      <c r="F90" s="12"/>
      <c r="G90" s="12"/>
      <c r="H90" s="3">
        <v>1200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>
        <v>1200</v>
      </c>
      <c r="U90" s="3">
        <v>1200</v>
      </c>
      <c r="V90" s="3">
        <v>1200</v>
      </c>
      <c r="W90" s="3"/>
      <c r="X90" s="3"/>
      <c r="Y90" s="3"/>
      <c r="Z90" s="3"/>
    </row>
    <row r="91" spans="1:29" ht="15.75" x14ac:dyDescent="0.25">
      <c r="A91" s="2"/>
      <c r="B91" s="13" t="s">
        <v>111</v>
      </c>
      <c r="C91" s="14" t="s">
        <v>110</v>
      </c>
      <c r="D91" s="14" t="s">
        <v>94</v>
      </c>
      <c r="E91" s="14" t="s">
        <v>26</v>
      </c>
      <c r="F91" s="14"/>
      <c r="G91" s="14"/>
      <c r="H91" s="15">
        <v>1200</v>
      </c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>
        <v>1200</v>
      </c>
      <c r="U91" s="15">
        <v>1200</v>
      </c>
      <c r="V91" s="15">
        <v>1200</v>
      </c>
      <c r="W91" s="15"/>
      <c r="X91" s="15"/>
      <c r="Y91" s="15"/>
      <c r="Z91" s="15"/>
      <c r="AA91" s="30"/>
      <c r="AB91" s="30"/>
      <c r="AC91" s="30"/>
    </row>
    <row r="92" spans="1:29" ht="15.75" x14ac:dyDescent="0.25">
      <c r="A92" s="1"/>
      <c r="B92" s="11" t="s">
        <v>112</v>
      </c>
      <c r="C92" s="12" t="s">
        <v>110</v>
      </c>
      <c r="D92" s="12" t="s">
        <v>94</v>
      </c>
      <c r="E92" s="12" t="s">
        <v>113</v>
      </c>
      <c r="F92" s="12"/>
      <c r="G92" s="12"/>
      <c r="H92" s="3">
        <v>1200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>
        <v>1200</v>
      </c>
      <c r="U92" s="3">
        <v>1200</v>
      </c>
      <c r="V92" s="3">
        <v>1200</v>
      </c>
      <c r="W92" s="3"/>
      <c r="X92" s="3"/>
      <c r="Y92" s="3"/>
      <c r="Z92" s="3"/>
    </row>
    <row r="93" spans="1:29" ht="94.5" x14ac:dyDescent="0.25">
      <c r="A93" s="1"/>
      <c r="B93" s="11" t="s">
        <v>114</v>
      </c>
      <c r="C93" s="12" t="s">
        <v>110</v>
      </c>
      <c r="D93" s="12" t="s">
        <v>94</v>
      </c>
      <c r="E93" s="12" t="s">
        <v>113</v>
      </c>
      <c r="F93" s="12" t="s">
        <v>61</v>
      </c>
      <c r="G93" s="12"/>
      <c r="H93" s="3">
        <v>1200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>
        <v>1200</v>
      </c>
      <c r="U93" s="3">
        <v>1200</v>
      </c>
      <c r="V93" s="3">
        <v>1200</v>
      </c>
      <c r="W93" s="3"/>
      <c r="X93" s="3"/>
      <c r="Y93" s="3"/>
      <c r="Z93" s="3"/>
    </row>
    <row r="94" spans="1:29" ht="15.75" x14ac:dyDescent="0.25">
      <c r="A94" s="1"/>
      <c r="B94" s="11" t="s">
        <v>62</v>
      </c>
      <c r="C94" s="12" t="s">
        <v>110</v>
      </c>
      <c r="D94" s="12" t="s">
        <v>94</v>
      </c>
      <c r="E94" s="12" t="s">
        <v>113</v>
      </c>
      <c r="F94" s="12" t="s">
        <v>63</v>
      </c>
      <c r="G94" s="12"/>
      <c r="H94" s="3">
        <v>1200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>
        <v>1200</v>
      </c>
      <c r="U94" s="3">
        <v>1200</v>
      </c>
      <c r="V94" s="3">
        <v>1200</v>
      </c>
      <c r="W94" s="3"/>
      <c r="X94" s="3"/>
      <c r="Y94" s="3"/>
      <c r="Z94" s="3"/>
    </row>
    <row r="95" spans="1:29" ht="31.5" x14ac:dyDescent="0.25">
      <c r="A95" s="1" t="s">
        <v>115</v>
      </c>
      <c r="B95" s="11" t="s">
        <v>95</v>
      </c>
      <c r="C95" s="12" t="s">
        <v>116</v>
      </c>
      <c r="D95" s="12"/>
      <c r="E95" s="12"/>
      <c r="F95" s="12"/>
      <c r="G95" s="12"/>
      <c r="H95" s="3">
        <v>100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>
        <v>100</v>
      </c>
      <c r="U95" s="3">
        <v>100</v>
      </c>
      <c r="V95" s="3">
        <v>100</v>
      </c>
      <c r="W95" s="3"/>
      <c r="X95" s="3"/>
      <c r="Y95" s="3"/>
      <c r="Z95" s="3"/>
    </row>
    <row r="96" spans="1:29" ht="15.75" x14ac:dyDescent="0.25">
      <c r="A96" s="2"/>
      <c r="B96" s="13" t="s">
        <v>111</v>
      </c>
      <c r="C96" s="14" t="s">
        <v>116</v>
      </c>
      <c r="D96" s="14" t="s">
        <v>94</v>
      </c>
      <c r="E96" s="14" t="s">
        <v>26</v>
      </c>
      <c r="F96" s="14"/>
      <c r="G96" s="14"/>
      <c r="H96" s="15">
        <v>100</v>
      </c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>
        <v>100</v>
      </c>
      <c r="U96" s="15">
        <v>100</v>
      </c>
      <c r="V96" s="15">
        <v>100</v>
      </c>
      <c r="W96" s="15"/>
      <c r="X96" s="15"/>
      <c r="Y96" s="15"/>
      <c r="Z96" s="15"/>
    </row>
    <row r="97" spans="1:26" ht="15.75" x14ac:dyDescent="0.25">
      <c r="A97" s="1"/>
      <c r="B97" s="11" t="s">
        <v>112</v>
      </c>
      <c r="C97" s="12" t="s">
        <v>116</v>
      </c>
      <c r="D97" s="12" t="s">
        <v>94</v>
      </c>
      <c r="E97" s="12" t="s">
        <v>113</v>
      </c>
      <c r="F97" s="12"/>
      <c r="G97" s="12"/>
      <c r="H97" s="3">
        <v>100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>
        <v>100</v>
      </c>
      <c r="U97" s="3">
        <v>100</v>
      </c>
      <c r="V97" s="3">
        <v>100</v>
      </c>
      <c r="W97" s="3"/>
      <c r="X97" s="3"/>
      <c r="Y97" s="3"/>
      <c r="Z97" s="3"/>
    </row>
    <row r="98" spans="1:26" ht="78.75" x14ac:dyDescent="0.25">
      <c r="A98" s="1"/>
      <c r="B98" s="11" t="s">
        <v>97</v>
      </c>
      <c r="C98" s="12" t="s">
        <v>116</v>
      </c>
      <c r="D98" s="12" t="s">
        <v>94</v>
      </c>
      <c r="E98" s="12" t="s">
        <v>113</v>
      </c>
      <c r="F98" s="12" t="s">
        <v>43</v>
      </c>
      <c r="G98" s="12"/>
      <c r="H98" s="3">
        <v>100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>
        <v>100</v>
      </c>
      <c r="U98" s="3">
        <v>100</v>
      </c>
      <c r="V98" s="3">
        <v>100</v>
      </c>
      <c r="W98" s="3"/>
      <c r="X98" s="3"/>
      <c r="Y98" s="3"/>
      <c r="Z98" s="3"/>
    </row>
    <row r="99" spans="1:26" ht="47.25" x14ac:dyDescent="0.25">
      <c r="A99" s="1"/>
      <c r="B99" s="11" t="s">
        <v>44</v>
      </c>
      <c r="C99" s="12" t="s">
        <v>116</v>
      </c>
      <c r="D99" s="12" t="s">
        <v>94</v>
      </c>
      <c r="E99" s="12" t="s">
        <v>113</v>
      </c>
      <c r="F99" s="12" t="s">
        <v>45</v>
      </c>
      <c r="G99" s="12"/>
      <c r="H99" s="3">
        <v>100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>
        <v>100</v>
      </c>
      <c r="U99" s="3">
        <v>100</v>
      </c>
      <c r="V99" s="3">
        <v>100</v>
      </c>
      <c r="W99" s="3"/>
      <c r="X99" s="3"/>
      <c r="Y99" s="3"/>
      <c r="Z99" s="3"/>
    </row>
    <row r="100" spans="1:26" ht="31.5" x14ac:dyDescent="0.25">
      <c r="A100" s="1" t="s">
        <v>117</v>
      </c>
      <c r="B100" s="11" t="s">
        <v>98</v>
      </c>
      <c r="C100" s="12" t="s">
        <v>118</v>
      </c>
      <c r="D100" s="12"/>
      <c r="E100" s="12"/>
      <c r="F100" s="12"/>
      <c r="G100" s="12"/>
      <c r="H100" s="3">
        <v>3142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>
        <v>3142</v>
      </c>
      <c r="U100" s="3">
        <f>U101</f>
        <v>3267.7</v>
      </c>
      <c r="V100" s="3">
        <f t="shared" ref="V100" si="1">V101</f>
        <v>3267.7</v>
      </c>
      <c r="W100" s="3"/>
      <c r="X100" s="3"/>
      <c r="Y100" s="3"/>
      <c r="Z100" s="3"/>
    </row>
    <row r="101" spans="1:26" ht="15.75" x14ac:dyDescent="0.25">
      <c r="A101" s="2"/>
      <c r="B101" s="13" t="s">
        <v>111</v>
      </c>
      <c r="C101" s="14" t="s">
        <v>118</v>
      </c>
      <c r="D101" s="14" t="s">
        <v>94</v>
      </c>
      <c r="E101" s="14" t="s">
        <v>26</v>
      </c>
      <c r="F101" s="14"/>
      <c r="G101" s="14"/>
      <c r="H101" s="15">
        <v>3142</v>
      </c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>
        <v>3142</v>
      </c>
      <c r="U101" s="15">
        <f>U102</f>
        <v>3267.7</v>
      </c>
      <c r="V101" s="15">
        <f t="shared" ref="V101" si="2">V102</f>
        <v>3267.7</v>
      </c>
      <c r="W101" s="15"/>
      <c r="X101" s="15"/>
      <c r="Y101" s="15"/>
      <c r="Z101" s="15"/>
    </row>
    <row r="102" spans="1:26" ht="15.75" x14ac:dyDescent="0.25">
      <c r="A102" s="1"/>
      <c r="B102" s="11" t="s">
        <v>112</v>
      </c>
      <c r="C102" s="12" t="s">
        <v>118</v>
      </c>
      <c r="D102" s="12" t="s">
        <v>94</v>
      </c>
      <c r="E102" s="12" t="s">
        <v>113</v>
      </c>
      <c r="F102" s="12"/>
      <c r="G102" s="12"/>
      <c r="H102" s="3">
        <v>3142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>
        <v>3142</v>
      </c>
      <c r="U102" s="3">
        <f>U103</f>
        <v>3267.7</v>
      </c>
      <c r="V102" s="3">
        <f t="shared" ref="V102" si="3">V103</f>
        <v>3267.7</v>
      </c>
      <c r="W102" s="3"/>
      <c r="X102" s="3"/>
      <c r="Y102" s="3"/>
      <c r="Z102" s="3"/>
    </row>
    <row r="103" spans="1:26" ht="126" x14ac:dyDescent="0.25">
      <c r="A103" s="1"/>
      <c r="B103" s="11" t="s">
        <v>100</v>
      </c>
      <c r="C103" s="12" t="s">
        <v>118</v>
      </c>
      <c r="D103" s="12" t="s">
        <v>94</v>
      </c>
      <c r="E103" s="12" t="s">
        <v>113</v>
      </c>
      <c r="F103" s="12" t="s">
        <v>88</v>
      </c>
      <c r="G103" s="12"/>
      <c r="H103" s="3">
        <v>3142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>
        <v>3142</v>
      </c>
      <c r="U103" s="3">
        <f>U104</f>
        <v>3267.7</v>
      </c>
      <c r="V103" s="3">
        <f t="shared" ref="V103" si="4">V104</f>
        <v>3267.7</v>
      </c>
      <c r="W103" s="3"/>
      <c r="X103" s="3"/>
      <c r="Y103" s="3"/>
      <c r="Z103" s="3"/>
    </row>
    <row r="104" spans="1:26" ht="31.5" x14ac:dyDescent="0.25">
      <c r="A104" s="1"/>
      <c r="B104" s="11" t="s">
        <v>101</v>
      </c>
      <c r="C104" s="12" t="s">
        <v>118</v>
      </c>
      <c r="D104" s="12" t="s">
        <v>94</v>
      </c>
      <c r="E104" s="12" t="s">
        <v>113</v>
      </c>
      <c r="F104" s="12" t="s">
        <v>102</v>
      </c>
      <c r="G104" s="12"/>
      <c r="H104" s="3">
        <v>3142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>
        <v>3142</v>
      </c>
      <c r="U104" s="3">
        <v>3267.7</v>
      </c>
      <c r="V104" s="3">
        <v>3267.7</v>
      </c>
      <c r="W104" s="3"/>
      <c r="X104" s="3"/>
      <c r="Y104" s="3"/>
      <c r="Z104" s="3"/>
    </row>
    <row r="105" spans="1:26" ht="110.25" x14ac:dyDescent="0.25">
      <c r="A105" s="1"/>
      <c r="B105" s="11" t="s">
        <v>119</v>
      </c>
      <c r="C105" s="12" t="s">
        <v>120</v>
      </c>
      <c r="D105" s="12"/>
      <c r="E105" s="12"/>
      <c r="F105" s="12"/>
      <c r="G105" s="12"/>
      <c r="H105" s="3">
        <v>161541.70000000001</v>
      </c>
      <c r="I105" s="3"/>
      <c r="J105" s="3">
        <v>107067.1</v>
      </c>
      <c r="K105" s="3">
        <v>2134.8000000000002</v>
      </c>
      <c r="L105" s="3"/>
      <c r="M105" s="3"/>
      <c r="N105" s="3"/>
      <c r="O105" s="3"/>
      <c r="P105" s="3"/>
      <c r="Q105" s="3"/>
      <c r="R105" s="3"/>
      <c r="S105" s="3"/>
      <c r="T105" s="3">
        <v>161541.70000000001</v>
      </c>
      <c r="U105" s="3">
        <v>160296.9</v>
      </c>
      <c r="V105" s="3">
        <v>134078.70000000001</v>
      </c>
      <c r="W105" s="3"/>
      <c r="X105" s="3">
        <v>78186.100000000006</v>
      </c>
      <c r="Y105" s="3">
        <v>743.7</v>
      </c>
      <c r="Z105" s="3"/>
    </row>
    <row r="106" spans="1:26" ht="31.5" x14ac:dyDescent="0.25">
      <c r="A106" s="1" t="s">
        <v>121</v>
      </c>
      <c r="B106" s="11" t="s">
        <v>122</v>
      </c>
      <c r="C106" s="12" t="s">
        <v>123</v>
      </c>
      <c r="D106" s="12"/>
      <c r="E106" s="12"/>
      <c r="F106" s="12"/>
      <c r="G106" s="12"/>
      <c r="H106" s="3">
        <v>27874.2</v>
      </c>
      <c r="I106" s="3"/>
      <c r="J106" s="3">
        <v>26759.200000000001</v>
      </c>
      <c r="K106" s="3">
        <v>1115</v>
      </c>
      <c r="L106" s="3"/>
      <c r="M106" s="3"/>
      <c r="N106" s="3"/>
      <c r="O106" s="3"/>
      <c r="P106" s="3"/>
      <c r="Q106" s="3"/>
      <c r="R106" s="3"/>
      <c r="S106" s="3"/>
      <c r="T106" s="3">
        <v>27874.2</v>
      </c>
      <c r="U106" s="3"/>
      <c r="V106" s="3"/>
      <c r="W106" s="3"/>
      <c r="X106" s="3"/>
      <c r="Y106" s="3"/>
      <c r="Z106" s="3"/>
    </row>
    <row r="107" spans="1:26" ht="31.5" x14ac:dyDescent="0.25">
      <c r="A107" s="2"/>
      <c r="B107" s="13" t="s">
        <v>124</v>
      </c>
      <c r="C107" s="14" t="s">
        <v>123</v>
      </c>
      <c r="D107" s="14" t="s">
        <v>50</v>
      </c>
      <c r="E107" s="14" t="s">
        <v>26</v>
      </c>
      <c r="F107" s="14"/>
      <c r="G107" s="14"/>
      <c r="H107" s="15">
        <v>27874.2</v>
      </c>
      <c r="I107" s="15"/>
      <c r="J107" s="15">
        <v>26759.200000000001</v>
      </c>
      <c r="K107" s="15">
        <v>1115</v>
      </c>
      <c r="L107" s="15"/>
      <c r="M107" s="15"/>
      <c r="N107" s="15"/>
      <c r="O107" s="15"/>
      <c r="P107" s="15"/>
      <c r="Q107" s="15"/>
      <c r="R107" s="15"/>
      <c r="S107" s="15"/>
      <c r="T107" s="15">
        <v>27874.2</v>
      </c>
      <c r="U107" s="15"/>
      <c r="V107" s="15"/>
      <c r="W107" s="15"/>
      <c r="X107" s="15"/>
      <c r="Y107" s="15"/>
      <c r="Z107" s="15"/>
    </row>
    <row r="108" spans="1:26" ht="15.75" x14ac:dyDescent="0.25">
      <c r="A108" s="1"/>
      <c r="B108" s="11" t="s">
        <v>125</v>
      </c>
      <c r="C108" s="12" t="s">
        <v>123</v>
      </c>
      <c r="D108" s="12" t="s">
        <v>50</v>
      </c>
      <c r="E108" s="12" t="s">
        <v>113</v>
      </c>
      <c r="F108" s="12"/>
      <c r="G108" s="12"/>
      <c r="H108" s="3">
        <v>27874.2</v>
      </c>
      <c r="I108" s="3"/>
      <c r="J108" s="3">
        <v>26759.200000000001</v>
      </c>
      <c r="K108" s="3">
        <v>1115</v>
      </c>
      <c r="L108" s="3"/>
      <c r="M108" s="3"/>
      <c r="N108" s="3"/>
      <c r="O108" s="3"/>
      <c r="P108" s="3"/>
      <c r="Q108" s="3"/>
      <c r="R108" s="3"/>
      <c r="S108" s="3"/>
      <c r="T108" s="3">
        <v>27874.2</v>
      </c>
      <c r="U108" s="3"/>
      <c r="V108" s="3"/>
      <c r="W108" s="3"/>
      <c r="X108" s="3"/>
      <c r="Y108" s="3"/>
      <c r="Z108" s="3"/>
    </row>
    <row r="109" spans="1:26" ht="78.75" x14ac:dyDescent="0.25">
      <c r="A109" s="1"/>
      <c r="B109" s="11" t="s">
        <v>126</v>
      </c>
      <c r="C109" s="12" t="s">
        <v>123</v>
      </c>
      <c r="D109" s="12" t="s">
        <v>50</v>
      </c>
      <c r="E109" s="12" t="s">
        <v>113</v>
      </c>
      <c r="F109" s="12" t="s">
        <v>43</v>
      </c>
      <c r="G109" s="12"/>
      <c r="H109" s="3">
        <v>27874.2</v>
      </c>
      <c r="I109" s="3"/>
      <c r="J109" s="3">
        <v>26759.200000000001</v>
      </c>
      <c r="K109" s="3">
        <v>1115</v>
      </c>
      <c r="L109" s="3"/>
      <c r="M109" s="3"/>
      <c r="N109" s="3"/>
      <c r="O109" s="3"/>
      <c r="P109" s="3"/>
      <c r="Q109" s="3"/>
      <c r="R109" s="3"/>
      <c r="S109" s="3"/>
      <c r="T109" s="3">
        <v>27874.2</v>
      </c>
      <c r="U109" s="3"/>
      <c r="V109" s="3"/>
      <c r="W109" s="3"/>
      <c r="X109" s="3"/>
      <c r="Y109" s="3"/>
      <c r="Z109" s="3"/>
    </row>
    <row r="110" spans="1:26" ht="47.25" x14ac:dyDescent="0.25">
      <c r="A110" s="1"/>
      <c r="B110" s="11" t="s">
        <v>44</v>
      </c>
      <c r="C110" s="12" t="s">
        <v>123</v>
      </c>
      <c r="D110" s="12" t="s">
        <v>50</v>
      </c>
      <c r="E110" s="12" t="s">
        <v>113</v>
      </c>
      <c r="F110" s="12" t="s">
        <v>45</v>
      </c>
      <c r="G110" s="12"/>
      <c r="H110" s="3">
        <v>27874.2</v>
      </c>
      <c r="I110" s="3"/>
      <c r="J110" s="3">
        <v>26759.200000000001</v>
      </c>
      <c r="K110" s="3">
        <v>1115</v>
      </c>
      <c r="L110" s="3"/>
      <c r="M110" s="3"/>
      <c r="N110" s="3"/>
      <c r="O110" s="3"/>
      <c r="P110" s="3"/>
      <c r="Q110" s="3"/>
      <c r="R110" s="3"/>
      <c r="S110" s="3"/>
      <c r="T110" s="3">
        <v>27874.2</v>
      </c>
      <c r="U110" s="3"/>
      <c r="V110" s="3"/>
      <c r="W110" s="3"/>
      <c r="X110" s="3"/>
      <c r="Y110" s="3"/>
      <c r="Z110" s="3"/>
    </row>
    <row r="111" spans="1:26" ht="47.25" x14ac:dyDescent="0.25">
      <c r="A111" s="1" t="s">
        <v>127</v>
      </c>
      <c r="B111" s="11" t="s">
        <v>128</v>
      </c>
      <c r="C111" s="12" t="s">
        <v>129</v>
      </c>
      <c r="D111" s="12"/>
      <c r="E111" s="12"/>
      <c r="F111" s="12"/>
      <c r="G111" s="1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>
        <v>29573.3</v>
      </c>
      <c r="V111" s="3"/>
      <c r="W111" s="3"/>
      <c r="X111" s="3"/>
      <c r="Y111" s="3"/>
      <c r="Z111" s="3"/>
    </row>
    <row r="112" spans="1:26" ht="31.5" x14ac:dyDescent="0.25">
      <c r="A112" s="2"/>
      <c r="B112" s="13" t="s">
        <v>124</v>
      </c>
      <c r="C112" s="14" t="s">
        <v>129</v>
      </c>
      <c r="D112" s="14" t="s">
        <v>50</v>
      </c>
      <c r="E112" s="14" t="s">
        <v>26</v>
      </c>
      <c r="F112" s="14"/>
      <c r="G112" s="14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>
        <v>29573.3</v>
      </c>
      <c r="V112" s="15"/>
      <c r="W112" s="15"/>
      <c r="X112" s="15"/>
      <c r="Y112" s="15"/>
      <c r="Z112" s="15"/>
    </row>
    <row r="113" spans="1:26" ht="15.75" x14ac:dyDescent="0.25">
      <c r="A113" s="1"/>
      <c r="B113" s="11" t="s">
        <v>125</v>
      </c>
      <c r="C113" s="12" t="s">
        <v>129</v>
      </c>
      <c r="D113" s="12" t="s">
        <v>50</v>
      </c>
      <c r="E113" s="12" t="s">
        <v>113</v>
      </c>
      <c r="F113" s="12"/>
      <c r="G113" s="1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>
        <v>29573.3</v>
      </c>
      <c r="V113" s="3"/>
      <c r="W113" s="3"/>
      <c r="X113" s="3"/>
      <c r="Y113" s="3"/>
      <c r="Z113" s="3"/>
    </row>
    <row r="114" spans="1:26" ht="94.5" x14ac:dyDescent="0.25">
      <c r="A114" s="1"/>
      <c r="B114" s="11" t="s">
        <v>130</v>
      </c>
      <c r="C114" s="12" t="s">
        <v>129</v>
      </c>
      <c r="D114" s="12" t="s">
        <v>50</v>
      </c>
      <c r="E114" s="12" t="s">
        <v>113</v>
      </c>
      <c r="F114" s="12" t="s">
        <v>43</v>
      </c>
      <c r="G114" s="1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>
        <v>29573.3</v>
      </c>
      <c r="V114" s="3"/>
      <c r="W114" s="3"/>
      <c r="X114" s="3"/>
      <c r="Y114" s="3"/>
      <c r="Z114" s="3"/>
    </row>
    <row r="115" spans="1:26" ht="47.25" x14ac:dyDescent="0.25">
      <c r="A115" s="1"/>
      <c r="B115" s="11" t="s">
        <v>44</v>
      </c>
      <c r="C115" s="12" t="s">
        <v>129</v>
      </c>
      <c r="D115" s="12" t="s">
        <v>50</v>
      </c>
      <c r="E115" s="12" t="s">
        <v>113</v>
      </c>
      <c r="F115" s="12" t="s">
        <v>45</v>
      </c>
      <c r="G115" s="1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>
        <v>29573.3</v>
      </c>
      <c r="V115" s="3"/>
      <c r="W115" s="3"/>
      <c r="X115" s="3"/>
      <c r="Y115" s="3"/>
      <c r="Z115" s="3"/>
    </row>
    <row r="116" spans="1:26" ht="78.75" x14ac:dyDescent="0.25">
      <c r="A116" s="1" t="s">
        <v>131</v>
      </c>
      <c r="B116" s="11" t="s">
        <v>132</v>
      </c>
      <c r="C116" s="12" t="s">
        <v>133</v>
      </c>
      <c r="D116" s="12"/>
      <c r="E116" s="12"/>
      <c r="F116" s="12"/>
      <c r="G116" s="12"/>
      <c r="H116" s="3">
        <v>55240.800000000003</v>
      </c>
      <c r="I116" s="3"/>
      <c r="J116" s="3">
        <v>55240.800000000003</v>
      </c>
      <c r="K116" s="3"/>
      <c r="L116" s="3"/>
      <c r="M116" s="3"/>
      <c r="N116" s="3"/>
      <c r="O116" s="3"/>
      <c r="P116" s="3"/>
      <c r="Q116" s="3"/>
      <c r="R116" s="3"/>
      <c r="S116" s="3"/>
      <c r="T116" s="3">
        <v>55240.800000000003</v>
      </c>
      <c r="U116" s="3">
        <v>55894.5</v>
      </c>
      <c r="V116" s="3">
        <v>60336.5</v>
      </c>
      <c r="W116" s="3"/>
      <c r="X116" s="3">
        <v>60336.5</v>
      </c>
      <c r="Y116" s="3"/>
      <c r="Z116" s="3"/>
    </row>
    <row r="117" spans="1:26" ht="31.5" x14ac:dyDescent="0.25">
      <c r="A117" s="2"/>
      <c r="B117" s="13" t="s">
        <v>124</v>
      </c>
      <c r="C117" s="14" t="s">
        <v>133</v>
      </c>
      <c r="D117" s="14" t="s">
        <v>50</v>
      </c>
      <c r="E117" s="14" t="s">
        <v>26</v>
      </c>
      <c r="F117" s="14"/>
      <c r="G117" s="14"/>
      <c r="H117" s="15">
        <v>55240.800000000003</v>
      </c>
      <c r="I117" s="15"/>
      <c r="J117" s="15">
        <v>55240.800000000003</v>
      </c>
      <c r="K117" s="15"/>
      <c r="L117" s="15"/>
      <c r="M117" s="15"/>
      <c r="N117" s="15"/>
      <c r="O117" s="15"/>
      <c r="P117" s="15"/>
      <c r="Q117" s="15"/>
      <c r="R117" s="15"/>
      <c r="S117" s="15"/>
      <c r="T117" s="15">
        <v>55240.800000000003</v>
      </c>
      <c r="U117" s="15">
        <v>55894.5</v>
      </c>
      <c r="V117" s="15">
        <v>60336.5</v>
      </c>
      <c r="W117" s="15"/>
      <c r="X117" s="15">
        <v>60336.5</v>
      </c>
      <c r="Y117" s="15"/>
      <c r="Z117" s="15"/>
    </row>
    <row r="118" spans="1:26" ht="15.75" x14ac:dyDescent="0.25">
      <c r="A118" s="1"/>
      <c r="B118" s="11" t="s">
        <v>125</v>
      </c>
      <c r="C118" s="12" t="s">
        <v>133</v>
      </c>
      <c r="D118" s="12" t="s">
        <v>50</v>
      </c>
      <c r="E118" s="12" t="s">
        <v>113</v>
      </c>
      <c r="F118" s="12"/>
      <c r="G118" s="12"/>
      <c r="H118" s="3">
        <v>55240.800000000003</v>
      </c>
      <c r="I118" s="3"/>
      <c r="J118" s="3">
        <v>55240.800000000003</v>
      </c>
      <c r="K118" s="3"/>
      <c r="L118" s="3"/>
      <c r="M118" s="3"/>
      <c r="N118" s="3"/>
      <c r="O118" s="3"/>
      <c r="P118" s="3"/>
      <c r="Q118" s="3"/>
      <c r="R118" s="3"/>
      <c r="S118" s="3"/>
      <c r="T118" s="3">
        <v>55240.800000000003</v>
      </c>
      <c r="U118" s="3">
        <v>55894.5</v>
      </c>
      <c r="V118" s="3">
        <v>60336.5</v>
      </c>
      <c r="W118" s="3"/>
      <c r="X118" s="3">
        <v>60336.5</v>
      </c>
      <c r="Y118" s="3"/>
      <c r="Z118" s="3"/>
    </row>
    <row r="119" spans="1:26" ht="126" x14ac:dyDescent="0.25">
      <c r="A119" s="1"/>
      <c r="B119" s="11" t="s">
        <v>134</v>
      </c>
      <c r="C119" s="12" t="s">
        <v>133</v>
      </c>
      <c r="D119" s="12" t="s">
        <v>50</v>
      </c>
      <c r="E119" s="12" t="s">
        <v>113</v>
      </c>
      <c r="F119" s="12" t="s">
        <v>43</v>
      </c>
      <c r="G119" s="12"/>
      <c r="H119" s="3">
        <v>44.9</v>
      </c>
      <c r="I119" s="3"/>
      <c r="J119" s="3">
        <v>44.9</v>
      </c>
      <c r="K119" s="3"/>
      <c r="L119" s="3"/>
      <c r="M119" s="3"/>
      <c r="N119" s="3"/>
      <c r="O119" s="3"/>
      <c r="P119" s="3"/>
      <c r="Q119" s="3"/>
      <c r="R119" s="3"/>
      <c r="S119" s="3"/>
      <c r="T119" s="3">
        <v>44.9</v>
      </c>
      <c r="U119" s="3">
        <v>44.9</v>
      </c>
      <c r="V119" s="3">
        <v>44.9</v>
      </c>
      <c r="W119" s="3"/>
      <c r="X119" s="3">
        <v>44.9</v>
      </c>
      <c r="Y119" s="3"/>
      <c r="Z119" s="3"/>
    </row>
    <row r="120" spans="1:26" ht="47.25" x14ac:dyDescent="0.25">
      <c r="A120" s="1"/>
      <c r="B120" s="11" t="s">
        <v>44</v>
      </c>
      <c r="C120" s="12" t="s">
        <v>133</v>
      </c>
      <c r="D120" s="12" t="s">
        <v>50</v>
      </c>
      <c r="E120" s="12" t="s">
        <v>113</v>
      </c>
      <c r="F120" s="12" t="s">
        <v>45</v>
      </c>
      <c r="G120" s="12"/>
      <c r="H120" s="3">
        <v>44.9</v>
      </c>
      <c r="I120" s="3"/>
      <c r="J120" s="3">
        <v>44.9</v>
      </c>
      <c r="K120" s="3"/>
      <c r="L120" s="3"/>
      <c r="M120" s="3"/>
      <c r="N120" s="3"/>
      <c r="O120" s="3"/>
      <c r="P120" s="3"/>
      <c r="Q120" s="3"/>
      <c r="R120" s="3"/>
      <c r="S120" s="3"/>
      <c r="T120" s="3">
        <v>44.9</v>
      </c>
      <c r="U120" s="3">
        <v>44.9</v>
      </c>
      <c r="V120" s="3">
        <v>44.9</v>
      </c>
      <c r="W120" s="3"/>
      <c r="X120" s="3">
        <v>44.9</v>
      </c>
      <c r="Y120" s="3"/>
      <c r="Z120" s="3"/>
    </row>
    <row r="121" spans="1:26" ht="94.5" x14ac:dyDescent="0.25">
      <c r="A121" s="1"/>
      <c r="B121" s="11" t="s">
        <v>135</v>
      </c>
      <c r="C121" s="12" t="s">
        <v>133</v>
      </c>
      <c r="D121" s="12" t="s">
        <v>50</v>
      </c>
      <c r="E121" s="12" t="s">
        <v>113</v>
      </c>
      <c r="F121" s="12" t="s">
        <v>30</v>
      </c>
      <c r="G121" s="12"/>
      <c r="H121" s="3">
        <v>55195.9</v>
      </c>
      <c r="I121" s="3"/>
      <c r="J121" s="3">
        <v>55195.9</v>
      </c>
      <c r="K121" s="3"/>
      <c r="L121" s="3"/>
      <c r="M121" s="3"/>
      <c r="N121" s="3"/>
      <c r="O121" s="3"/>
      <c r="P121" s="3"/>
      <c r="Q121" s="3"/>
      <c r="R121" s="3"/>
      <c r="S121" s="3"/>
      <c r="T121" s="3">
        <v>55195.9</v>
      </c>
      <c r="U121" s="3">
        <v>55849.599999999999</v>
      </c>
      <c r="V121" s="3">
        <v>60291.6</v>
      </c>
      <c r="W121" s="3"/>
      <c r="X121" s="3">
        <v>60291.6</v>
      </c>
      <c r="Y121" s="3"/>
      <c r="Z121" s="3"/>
    </row>
    <row r="122" spans="1:26" ht="78.75" x14ac:dyDescent="0.25">
      <c r="A122" s="1"/>
      <c r="B122" s="11" t="s">
        <v>31</v>
      </c>
      <c r="C122" s="12" t="s">
        <v>133</v>
      </c>
      <c r="D122" s="12" t="s">
        <v>50</v>
      </c>
      <c r="E122" s="12" t="s">
        <v>113</v>
      </c>
      <c r="F122" s="12" t="s">
        <v>32</v>
      </c>
      <c r="G122" s="12"/>
      <c r="H122" s="3">
        <v>55195.9</v>
      </c>
      <c r="I122" s="3"/>
      <c r="J122" s="3">
        <v>55195.9</v>
      </c>
      <c r="K122" s="3"/>
      <c r="L122" s="3"/>
      <c r="M122" s="3"/>
      <c r="N122" s="3"/>
      <c r="O122" s="3"/>
      <c r="P122" s="3"/>
      <c r="Q122" s="3"/>
      <c r="R122" s="3"/>
      <c r="S122" s="3"/>
      <c r="T122" s="3">
        <v>55195.9</v>
      </c>
      <c r="U122" s="3">
        <v>55849.599999999999</v>
      </c>
      <c r="V122" s="3">
        <v>60291.6</v>
      </c>
      <c r="W122" s="3"/>
      <c r="X122" s="3">
        <v>60291.6</v>
      </c>
      <c r="Y122" s="3"/>
      <c r="Z122" s="3"/>
    </row>
    <row r="123" spans="1:26" ht="31.5" x14ac:dyDescent="0.25">
      <c r="A123" s="1" t="s">
        <v>136</v>
      </c>
      <c r="B123" s="11" t="s">
        <v>137</v>
      </c>
      <c r="C123" s="12" t="s">
        <v>138</v>
      </c>
      <c r="D123" s="12"/>
      <c r="E123" s="12"/>
      <c r="F123" s="12"/>
      <c r="G123" s="12"/>
      <c r="H123" s="3">
        <v>329.4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>
        <v>329.4</v>
      </c>
      <c r="U123" s="3">
        <v>329.4</v>
      </c>
      <c r="V123" s="3">
        <v>329.4</v>
      </c>
      <c r="W123" s="3"/>
      <c r="X123" s="3"/>
      <c r="Y123" s="3"/>
      <c r="Z123" s="3"/>
    </row>
    <row r="124" spans="1:26" ht="15.75" x14ac:dyDescent="0.25">
      <c r="A124" s="2"/>
      <c r="B124" s="13" t="s">
        <v>139</v>
      </c>
      <c r="C124" s="14" t="s">
        <v>138</v>
      </c>
      <c r="D124" s="14" t="s">
        <v>140</v>
      </c>
      <c r="E124" s="14" t="s">
        <v>26</v>
      </c>
      <c r="F124" s="14"/>
      <c r="G124" s="14"/>
      <c r="H124" s="15">
        <v>329.4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>
        <v>329.4</v>
      </c>
      <c r="U124" s="15">
        <v>329.4</v>
      </c>
      <c r="V124" s="15">
        <v>329.4</v>
      </c>
      <c r="W124" s="15"/>
      <c r="X124" s="15"/>
      <c r="Y124" s="15"/>
      <c r="Z124" s="15"/>
    </row>
    <row r="125" spans="1:26" ht="31.5" x14ac:dyDescent="0.25">
      <c r="A125" s="1"/>
      <c r="B125" s="11" t="s">
        <v>141</v>
      </c>
      <c r="C125" s="12" t="s">
        <v>138</v>
      </c>
      <c r="D125" s="12" t="s">
        <v>140</v>
      </c>
      <c r="E125" s="12" t="s">
        <v>50</v>
      </c>
      <c r="F125" s="12"/>
      <c r="G125" s="12"/>
      <c r="H125" s="3">
        <v>329.4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>
        <v>329.4</v>
      </c>
      <c r="U125" s="3">
        <v>329.4</v>
      </c>
      <c r="V125" s="3">
        <v>329.4</v>
      </c>
      <c r="W125" s="3"/>
      <c r="X125" s="3"/>
      <c r="Y125" s="3"/>
      <c r="Z125" s="3"/>
    </row>
    <row r="126" spans="1:26" ht="78.75" x14ac:dyDescent="0.25">
      <c r="A126" s="1"/>
      <c r="B126" s="11" t="s">
        <v>142</v>
      </c>
      <c r="C126" s="12" t="s">
        <v>138</v>
      </c>
      <c r="D126" s="12" t="s">
        <v>140</v>
      </c>
      <c r="E126" s="12" t="s">
        <v>50</v>
      </c>
      <c r="F126" s="12" t="s">
        <v>43</v>
      </c>
      <c r="G126" s="12"/>
      <c r="H126" s="3">
        <v>329.4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>
        <v>329.4</v>
      </c>
      <c r="U126" s="3">
        <v>329.4</v>
      </c>
      <c r="V126" s="3">
        <v>329.4</v>
      </c>
      <c r="W126" s="3"/>
      <c r="X126" s="3"/>
      <c r="Y126" s="3"/>
      <c r="Z126" s="3"/>
    </row>
    <row r="127" spans="1:26" ht="47.25" x14ac:dyDescent="0.25">
      <c r="A127" s="1"/>
      <c r="B127" s="11" t="s">
        <v>44</v>
      </c>
      <c r="C127" s="12" t="s">
        <v>138</v>
      </c>
      <c r="D127" s="12" t="s">
        <v>140</v>
      </c>
      <c r="E127" s="12" t="s">
        <v>50</v>
      </c>
      <c r="F127" s="12" t="s">
        <v>45</v>
      </c>
      <c r="G127" s="12"/>
      <c r="H127" s="3">
        <v>329.4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>
        <v>329.4</v>
      </c>
      <c r="U127" s="3">
        <v>329.4</v>
      </c>
      <c r="V127" s="3">
        <v>329.4</v>
      </c>
      <c r="W127" s="3"/>
      <c r="X127" s="3"/>
      <c r="Y127" s="3"/>
      <c r="Z127" s="3"/>
    </row>
    <row r="128" spans="1:26" ht="63" x14ac:dyDescent="0.25">
      <c r="A128" s="1" t="s">
        <v>143</v>
      </c>
      <c r="B128" s="11" t="s">
        <v>144</v>
      </c>
      <c r="C128" s="12" t="s">
        <v>145</v>
      </c>
      <c r="D128" s="12"/>
      <c r="E128" s="12"/>
      <c r="F128" s="12"/>
      <c r="G128" s="12"/>
      <c r="H128" s="3">
        <v>25000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>
        <v>25000</v>
      </c>
      <c r="U128" s="3">
        <v>24340</v>
      </c>
      <c r="V128" s="3">
        <v>24340</v>
      </c>
      <c r="W128" s="3"/>
      <c r="X128" s="3"/>
      <c r="Y128" s="3"/>
      <c r="Z128" s="3"/>
    </row>
    <row r="129" spans="1:26" ht="31.5" x14ac:dyDescent="0.25">
      <c r="A129" s="2"/>
      <c r="B129" s="13" t="s">
        <v>124</v>
      </c>
      <c r="C129" s="14" t="s">
        <v>145</v>
      </c>
      <c r="D129" s="14" t="s">
        <v>50</v>
      </c>
      <c r="E129" s="14" t="s">
        <v>26</v>
      </c>
      <c r="F129" s="14"/>
      <c r="G129" s="14"/>
      <c r="H129" s="15">
        <v>25000</v>
      </c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>
        <v>25000</v>
      </c>
      <c r="U129" s="15">
        <v>24340</v>
      </c>
      <c r="V129" s="15">
        <v>24340</v>
      </c>
      <c r="W129" s="15"/>
      <c r="X129" s="15"/>
      <c r="Y129" s="15"/>
      <c r="Z129" s="15"/>
    </row>
    <row r="130" spans="1:26" ht="15.75" x14ac:dyDescent="0.25">
      <c r="A130" s="1"/>
      <c r="B130" s="11" t="s">
        <v>146</v>
      </c>
      <c r="C130" s="12" t="s">
        <v>145</v>
      </c>
      <c r="D130" s="12" t="s">
        <v>50</v>
      </c>
      <c r="E130" s="12" t="s">
        <v>39</v>
      </c>
      <c r="F130" s="12"/>
      <c r="G130" s="12"/>
      <c r="H130" s="3">
        <v>25000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>
        <v>25000</v>
      </c>
      <c r="U130" s="3">
        <v>24340</v>
      </c>
      <c r="V130" s="3">
        <v>24340</v>
      </c>
      <c r="W130" s="3"/>
      <c r="X130" s="3"/>
      <c r="Y130" s="3"/>
      <c r="Z130" s="3"/>
    </row>
    <row r="131" spans="1:26" ht="94.5" x14ac:dyDescent="0.25">
      <c r="A131" s="1"/>
      <c r="B131" s="11" t="s">
        <v>147</v>
      </c>
      <c r="C131" s="12" t="s">
        <v>145</v>
      </c>
      <c r="D131" s="12" t="s">
        <v>50</v>
      </c>
      <c r="E131" s="12" t="s">
        <v>39</v>
      </c>
      <c r="F131" s="12" t="s">
        <v>61</v>
      </c>
      <c r="G131" s="12"/>
      <c r="H131" s="3">
        <v>25000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>
        <v>25000</v>
      </c>
      <c r="U131" s="3">
        <v>24340</v>
      </c>
      <c r="V131" s="3">
        <v>24340</v>
      </c>
      <c r="W131" s="3"/>
      <c r="X131" s="3"/>
      <c r="Y131" s="3"/>
      <c r="Z131" s="3"/>
    </row>
    <row r="132" spans="1:26" ht="15.75" x14ac:dyDescent="0.25">
      <c r="A132" s="1"/>
      <c r="B132" s="11" t="s">
        <v>62</v>
      </c>
      <c r="C132" s="12" t="s">
        <v>145</v>
      </c>
      <c r="D132" s="12" t="s">
        <v>50</v>
      </c>
      <c r="E132" s="12" t="s">
        <v>39</v>
      </c>
      <c r="F132" s="12" t="s">
        <v>63</v>
      </c>
      <c r="G132" s="12"/>
      <c r="H132" s="3">
        <v>25000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>
        <v>25000</v>
      </c>
      <c r="U132" s="3">
        <v>24340</v>
      </c>
      <c r="V132" s="3">
        <v>24340</v>
      </c>
      <c r="W132" s="3"/>
      <c r="X132" s="3"/>
      <c r="Y132" s="3"/>
      <c r="Z132" s="3"/>
    </row>
    <row r="133" spans="1:26" ht="78.75" x14ac:dyDescent="0.25">
      <c r="A133" s="1" t="s">
        <v>148</v>
      </c>
      <c r="B133" s="11" t="s">
        <v>149</v>
      </c>
      <c r="C133" s="12" t="s">
        <v>150</v>
      </c>
      <c r="D133" s="12"/>
      <c r="E133" s="12"/>
      <c r="F133" s="12"/>
      <c r="G133" s="12"/>
      <c r="H133" s="3">
        <v>8873.9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>
        <v>8873.9</v>
      </c>
      <c r="U133" s="3">
        <v>9978.2000000000007</v>
      </c>
      <c r="V133" s="3">
        <v>9978.2000000000007</v>
      </c>
      <c r="W133" s="3"/>
      <c r="X133" s="3"/>
      <c r="Y133" s="3"/>
      <c r="Z133" s="3"/>
    </row>
    <row r="134" spans="1:26" ht="15.75" x14ac:dyDescent="0.25">
      <c r="A134" s="2"/>
      <c r="B134" s="13" t="s">
        <v>24</v>
      </c>
      <c r="C134" s="14" t="s">
        <v>150</v>
      </c>
      <c r="D134" s="14" t="s">
        <v>25</v>
      </c>
      <c r="E134" s="14" t="s">
        <v>26</v>
      </c>
      <c r="F134" s="14"/>
      <c r="G134" s="14"/>
      <c r="H134" s="15">
        <v>8873.9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>
        <v>8873.9</v>
      </c>
      <c r="U134" s="15">
        <v>9978.2000000000007</v>
      </c>
      <c r="V134" s="15">
        <v>9978.2000000000007</v>
      </c>
      <c r="W134" s="15"/>
      <c r="X134" s="15"/>
      <c r="Y134" s="15"/>
      <c r="Z134" s="15"/>
    </row>
    <row r="135" spans="1:26" ht="15.75" x14ac:dyDescent="0.25">
      <c r="A135" s="1"/>
      <c r="B135" s="11" t="s">
        <v>151</v>
      </c>
      <c r="C135" s="12" t="s">
        <v>150</v>
      </c>
      <c r="D135" s="12" t="s">
        <v>25</v>
      </c>
      <c r="E135" s="12" t="s">
        <v>68</v>
      </c>
      <c r="F135" s="12"/>
      <c r="G135" s="12"/>
      <c r="H135" s="3">
        <v>8873.9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>
        <v>8873.9</v>
      </c>
      <c r="U135" s="3">
        <v>9978.2000000000007</v>
      </c>
      <c r="V135" s="3">
        <v>9978.2000000000007</v>
      </c>
      <c r="W135" s="3"/>
      <c r="X135" s="3"/>
      <c r="Y135" s="3"/>
      <c r="Z135" s="3"/>
    </row>
    <row r="136" spans="1:26" ht="126" x14ac:dyDescent="0.25">
      <c r="A136" s="1"/>
      <c r="B136" s="17" t="s">
        <v>152</v>
      </c>
      <c r="C136" s="12" t="s">
        <v>150</v>
      </c>
      <c r="D136" s="12" t="s">
        <v>25</v>
      </c>
      <c r="E136" s="12" t="s">
        <v>68</v>
      </c>
      <c r="F136" s="12" t="s">
        <v>43</v>
      </c>
      <c r="G136" s="12"/>
      <c r="H136" s="3">
        <v>8873.9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>
        <v>8873.9</v>
      </c>
      <c r="U136" s="3">
        <v>9978.2000000000007</v>
      </c>
      <c r="V136" s="3">
        <v>9978.2000000000007</v>
      </c>
      <c r="W136" s="3"/>
      <c r="X136" s="3"/>
      <c r="Y136" s="3"/>
      <c r="Z136" s="3"/>
    </row>
    <row r="137" spans="1:26" ht="47.25" x14ac:dyDescent="0.25">
      <c r="A137" s="1"/>
      <c r="B137" s="11" t="s">
        <v>44</v>
      </c>
      <c r="C137" s="12" t="s">
        <v>150</v>
      </c>
      <c r="D137" s="12" t="s">
        <v>25</v>
      </c>
      <c r="E137" s="12" t="s">
        <v>68</v>
      </c>
      <c r="F137" s="12" t="s">
        <v>45</v>
      </c>
      <c r="G137" s="12"/>
      <c r="H137" s="3">
        <v>8873.9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>
        <v>8873.9</v>
      </c>
      <c r="U137" s="3">
        <v>9978.2000000000007</v>
      </c>
      <c r="V137" s="3">
        <v>9978.2000000000007</v>
      </c>
      <c r="W137" s="3"/>
      <c r="X137" s="3"/>
      <c r="Y137" s="3"/>
      <c r="Z137" s="3"/>
    </row>
    <row r="138" spans="1:26" ht="47.25" x14ac:dyDescent="0.25">
      <c r="A138" s="1" t="s">
        <v>153</v>
      </c>
      <c r="B138" s="11" t="s">
        <v>154</v>
      </c>
      <c r="C138" s="12" t="s">
        <v>155</v>
      </c>
      <c r="D138" s="12"/>
      <c r="E138" s="12"/>
      <c r="F138" s="12"/>
      <c r="G138" s="12"/>
      <c r="H138" s="3">
        <v>1586.6</v>
      </c>
      <c r="I138" s="3"/>
      <c r="J138" s="3">
        <v>1523.1</v>
      </c>
      <c r="K138" s="3">
        <v>63.5</v>
      </c>
      <c r="L138" s="3"/>
      <c r="M138" s="3"/>
      <c r="N138" s="3"/>
      <c r="O138" s="3"/>
      <c r="P138" s="3"/>
      <c r="Q138" s="3"/>
      <c r="R138" s="3"/>
      <c r="S138" s="3"/>
      <c r="T138" s="3">
        <v>1586.6</v>
      </c>
      <c r="U138" s="3">
        <v>1586.6</v>
      </c>
      <c r="V138" s="3"/>
      <c r="W138" s="3"/>
      <c r="X138" s="3"/>
      <c r="Y138" s="3"/>
      <c r="Z138" s="3"/>
    </row>
    <row r="139" spans="1:26" ht="15.75" x14ac:dyDescent="0.25">
      <c r="A139" s="2"/>
      <c r="B139" s="13" t="s">
        <v>24</v>
      </c>
      <c r="C139" s="14" t="s">
        <v>155</v>
      </c>
      <c r="D139" s="14" t="s">
        <v>25</v>
      </c>
      <c r="E139" s="14" t="s">
        <v>26</v>
      </c>
      <c r="F139" s="14"/>
      <c r="G139" s="14"/>
      <c r="H139" s="15">
        <v>1586.6</v>
      </c>
      <c r="I139" s="15"/>
      <c r="J139" s="15">
        <v>1523.1</v>
      </c>
      <c r="K139" s="15">
        <v>63.5</v>
      </c>
      <c r="L139" s="15"/>
      <c r="M139" s="15"/>
      <c r="N139" s="15"/>
      <c r="O139" s="15"/>
      <c r="P139" s="15"/>
      <c r="Q139" s="15"/>
      <c r="R139" s="15"/>
      <c r="S139" s="15"/>
      <c r="T139" s="15">
        <v>1586.6</v>
      </c>
      <c r="U139" s="15">
        <v>1586.6</v>
      </c>
      <c r="V139" s="15"/>
      <c r="W139" s="15"/>
      <c r="X139" s="15"/>
      <c r="Y139" s="15"/>
      <c r="Z139" s="15"/>
    </row>
    <row r="140" spans="1:26" ht="15.75" x14ac:dyDescent="0.25">
      <c r="A140" s="1"/>
      <c r="B140" s="11" t="s">
        <v>151</v>
      </c>
      <c r="C140" s="12" t="s">
        <v>155</v>
      </c>
      <c r="D140" s="12" t="s">
        <v>25</v>
      </c>
      <c r="E140" s="12" t="s">
        <v>68</v>
      </c>
      <c r="F140" s="12"/>
      <c r="G140" s="12"/>
      <c r="H140" s="3">
        <v>1586.6</v>
      </c>
      <c r="I140" s="3"/>
      <c r="J140" s="3">
        <v>1523.1</v>
      </c>
      <c r="K140" s="3">
        <v>63.5</v>
      </c>
      <c r="L140" s="3"/>
      <c r="M140" s="3"/>
      <c r="N140" s="3"/>
      <c r="O140" s="3"/>
      <c r="P140" s="3"/>
      <c r="Q140" s="3"/>
      <c r="R140" s="3"/>
      <c r="S140" s="3"/>
      <c r="T140" s="3">
        <v>1586.6</v>
      </c>
      <c r="U140" s="3">
        <v>1586.6</v>
      </c>
      <c r="V140" s="3"/>
      <c r="W140" s="3"/>
      <c r="X140" s="3"/>
      <c r="Y140" s="3"/>
      <c r="Z140" s="3"/>
    </row>
    <row r="141" spans="1:26" ht="94.5" x14ac:dyDescent="0.25">
      <c r="A141" s="1"/>
      <c r="B141" s="11" t="s">
        <v>156</v>
      </c>
      <c r="C141" s="12" t="s">
        <v>155</v>
      </c>
      <c r="D141" s="12" t="s">
        <v>25</v>
      </c>
      <c r="E141" s="12" t="s">
        <v>68</v>
      </c>
      <c r="F141" s="12" t="s">
        <v>43</v>
      </c>
      <c r="G141" s="12"/>
      <c r="H141" s="3">
        <v>1586.6</v>
      </c>
      <c r="I141" s="3"/>
      <c r="J141" s="3">
        <v>1523.1</v>
      </c>
      <c r="K141" s="3">
        <v>63.5</v>
      </c>
      <c r="L141" s="3"/>
      <c r="M141" s="3"/>
      <c r="N141" s="3"/>
      <c r="O141" s="3"/>
      <c r="P141" s="3"/>
      <c r="Q141" s="3"/>
      <c r="R141" s="3"/>
      <c r="S141" s="3"/>
      <c r="T141" s="3">
        <v>1586.6</v>
      </c>
      <c r="U141" s="3">
        <v>1586.6</v>
      </c>
      <c r="V141" s="3"/>
      <c r="W141" s="3"/>
      <c r="X141" s="3"/>
      <c r="Y141" s="3"/>
      <c r="Z141" s="3"/>
    </row>
    <row r="142" spans="1:26" ht="47.25" x14ac:dyDescent="0.25">
      <c r="A142" s="1"/>
      <c r="B142" s="11" t="s">
        <v>44</v>
      </c>
      <c r="C142" s="12" t="s">
        <v>155</v>
      </c>
      <c r="D142" s="12" t="s">
        <v>25</v>
      </c>
      <c r="E142" s="12" t="s">
        <v>68</v>
      </c>
      <c r="F142" s="12" t="s">
        <v>45</v>
      </c>
      <c r="G142" s="12"/>
      <c r="H142" s="3">
        <v>1586.6</v>
      </c>
      <c r="I142" s="3"/>
      <c r="J142" s="3">
        <v>1523.1</v>
      </c>
      <c r="K142" s="3">
        <v>63.5</v>
      </c>
      <c r="L142" s="3"/>
      <c r="M142" s="3"/>
      <c r="N142" s="3"/>
      <c r="O142" s="3"/>
      <c r="P142" s="3"/>
      <c r="Q142" s="3"/>
      <c r="R142" s="3"/>
      <c r="S142" s="3"/>
      <c r="T142" s="3">
        <v>1586.6</v>
      </c>
      <c r="U142" s="3">
        <v>1586.6</v>
      </c>
      <c r="V142" s="3"/>
      <c r="W142" s="3"/>
      <c r="X142" s="3"/>
      <c r="Y142" s="3"/>
      <c r="Z142" s="3"/>
    </row>
    <row r="143" spans="1:26" ht="47.25" x14ac:dyDescent="0.25">
      <c r="A143" s="1" t="s">
        <v>157</v>
      </c>
      <c r="B143" s="11" t="s">
        <v>158</v>
      </c>
      <c r="C143" s="12" t="s">
        <v>159</v>
      </c>
      <c r="D143" s="12"/>
      <c r="E143" s="12"/>
      <c r="F143" s="12"/>
      <c r="G143" s="12"/>
      <c r="H143" s="3">
        <v>150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>
        <v>150</v>
      </c>
      <c r="U143" s="3">
        <v>125</v>
      </c>
      <c r="V143" s="3">
        <v>125</v>
      </c>
      <c r="W143" s="3"/>
      <c r="X143" s="3"/>
      <c r="Y143" s="3"/>
      <c r="Z143" s="3"/>
    </row>
    <row r="144" spans="1:26" ht="15.75" x14ac:dyDescent="0.25">
      <c r="A144" s="2"/>
      <c r="B144" s="13" t="s">
        <v>24</v>
      </c>
      <c r="C144" s="14" t="s">
        <v>159</v>
      </c>
      <c r="D144" s="14" t="s">
        <v>25</v>
      </c>
      <c r="E144" s="14" t="s">
        <v>26</v>
      </c>
      <c r="F144" s="14"/>
      <c r="G144" s="14"/>
      <c r="H144" s="15">
        <v>150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>
        <v>150</v>
      </c>
      <c r="U144" s="15">
        <v>125</v>
      </c>
      <c r="V144" s="15">
        <v>125</v>
      </c>
      <c r="W144" s="15"/>
      <c r="X144" s="15"/>
      <c r="Y144" s="15"/>
      <c r="Z144" s="15"/>
    </row>
    <row r="145" spans="1:26" ht="15.75" x14ac:dyDescent="0.25">
      <c r="A145" s="1"/>
      <c r="B145" s="11" t="s">
        <v>160</v>
      </c>
      <c r="C145" s="12" t="s">
        <v>159</v>
      </c>
      <c r="D145" s="12" t="s">
        <v>25</v>
      </c>
      <c r="E145" s="12" t="s">
        <v>161</v>
      </c>
      <c r="F145" s="12"/>
      <c r="G145" s="12"/>
      <c r="H145" s="3">
        <v>150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>
        <v>150</v>
      </c>
      <c r="U145" s="3">
        <v>125</v>
      </c>
      <c r="V145" s="3">
        <v>125</v>
      </c>
      <c r="W145" s="3"/>
      <c r="X145" s="3"/>
      <c r="Y145" s="3"/>
      <c r="Z145" s="3"/>
    </row>
    <row r="146" spans="1:26" ht="94.5" x14ac:dyDescent="0.25">
      <c r="A146" s="1"/>
      <c r="B146" s="11" t="s">
        <v>162</v>
      </c>
      <c r="C146" s="12" t="s">
        <v>159</v>
      </c>
      <c r="D146" s="12" t="s">
        <v>25</v>
      </c>
      <c r="E146" s="12" t="s">
        <v>161</v>
      </c>
      <c r="F146" s="12" t="s">
        <v>43</v>
      </c>
      <c r="G146" s="12"/>
      <c r="H146" s="3">
        <v>150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>
        <v>150</v>
      </c>
      <c r="U146" s="3">
        <v>125</v>
      </c>
      <c r="V146" s="3">
        <v>125</v>
      </c>
      <c r="W146" s="3"/>
      <c r="X146" s="3"/>
      <c r="Y146" s="3"/>
      <c r="Z146" s="3"/>
    </row>
    <row r="147" spans="1:26" ht="47.25" x14ac:dyDescent="0.25">
      <c r="A147" s="1"/>
      <c r="B147" s="11" t="s">
        <v>44</v>
      </c>
      <c r="C147" s="12" t="s">
        <v>159</v>
      </c>
      <c r="D147" s="12" t="s">
        <v>25</v>
      </c>
      <c r="E147" s="12" t="s">
        <v>161</v>
      </c>
      <c r="F147" s="12" t="s">
        <v>45</v>
      </c>
      <c r="G147" s="12"/>
      <c r="H147" s="3">
        <v>150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>
        <v>150</v>
      </c>
      <c r="U147" s="3">
        <v>125</v>
      </c>
      <c r="V147" s="3">
        <v>125</v>
      </c>
      <c r="W147" s="3"/>
      <c r="X147" s="3"/>
      <c r="Y147" s="3"/>
      <c r="Z147" s="3"/>
    </row>
    <row r="148" spans="1:26" ht="47.25" x14ac:dyDescent="0.25">
      <c r="A148" s="1" t="s">
        <v>163</v>
      </c>
      <c r="B148" s="11" t="s">
        <v>164</v>
      </c>
      <c r="C148" s="12" t="s">
        <v>165</v>
      </c>
      <c r="D148" s="12"/>
      <c r="E148" s="12"/>
      <c r="F148" s="12"/>
      <c r="G148" s="12"/>
      <c r="H148" s="3">
        <v>17961.7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>
        <v>17961.7</v>
      </c>
      <c r="U148" s="3">
        <v>19257.2</v>
      </c>
      <c r="V148" s="3">
        <v>20376.3</v>
      </c>
      <c r="W148" s="3"/>
      <c r="X148" s="3"/>
      <c r="Y148" s="3"/>
      <c r="Z148" s="3"/>
    </row>
    <row r="149" spans="1:26" ht="15.75" x14ac:dyDescent="0.25">
      <c r="A149" s="2"/>
      <c r="B149" s="13" t="s">
        <v>24</v>
      </c>
      <c r="C149" s="14" t="s">
        <v>165</v>
      </c>
      <c r="D149" s="14" t="s">
        <v>25</v>
      </c>
      <c r="E149" s="14" t="s">
        <v>26</v>
      </c>
      <c r="F149" s="14"/>
      <c r="G149" s="14"/>
      <c r="H149" s="15">
        <v>17961.7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>
        <v>17961.7</v>
      </c>
      <c r="U149" s="15">
        <v>19257.2</v>
      </c>
      <c r="V149" s="15">
        <v>20376.3</v>
      </c>
      <c r="W149" s="15"/>
      <c r="X149" s="15"/>
      <c r="Y149" s="15"/>
      <c r="Z149" s="15"/>
    </row>
    <row r="150" spans="1:26" ht="15.75" x14ac:dyDescent="0.25">
      <c r="A150" s="1"/>
      <c r="B150" s="11" t="s">
        <v>160</v>
      </c>
      <c r="C150" s="12" t="s">
        <v>165</v>
      </c>
      <c r="D150" s="12" t="s">
        <v>25</v>
      </c>
      <c r="E150" s="12" t="s">
        <v>161</v>
      </c>
      <c r="F150" s="12"/>
      <c r="G150" s="12"/>
      <c r="H150" s="3">
        <v>17961.7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>
        <v>17961.7</v>
      </c>
      <c r="U150" s="3">
        <v>19257.2</v>
      </c>
      <c r="V150" s="3">
        <v>20376.3</v>
      </c>
      <c r="W150" s="3"/>
      <c r="X150" s="3"/>
      <c r="Y150" s="3"/>
      <c r="Z150" s="3"/>
    </row>
    <row r="151" spans="1:26" ht="94.5" x14ac:dyDescent="0.25">
      <c r="A151" s="1"/>
      <c r="B151" s="11" t="s">
        <v>166</v>
      </c>
      <c r="C151" s="12" t="s">
        <v>165</v>
      </c>
      <c r="D151" s="12" t="s">
        <v>25</v>
      </c>
      <c r="E151" s="12" t="s">
        <v>161</v>
      </c>
      <c r="F151" s="12" t="s">
        <v>43</v>
      </c>
      <c r="G151" s="12"/>
      <c r="H151" s="3">
        <v>16426.900000000001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>
        <v>16426.900000000001</v>
      </c>
      <c r="U151" s="3">
        <v>17611.7</v>
      </c>
      <c r="V151" s="3">
        <v>18635.2</v>
      </c>
      <c r="W151" s="3"/>
      <c r="X151" s="3"/>
      <c r="Y151" s="3"/>
      <c r="Z151" s="3"/>
    </row>
    <row r="152" spans="1:26" ht="47.25" x14ac:dyDescent="0.25">
      <c r="A152" s="1"/>
      <c r="B152" s="11" t="s">
        <v>44</v>
      </c>
      <c r="C152" s="12" t="s">
        <v>165</v>
      </c>
      <c r="D152" s="12" t="s">
        <v>25</v>
      </c>
      <c r="E152" s="12" t="s">
        <v>161</v>
      </c>
      <c r="F152" s="12" t="s">
        <v>45</v>
      </c>
      <c r="G152" s="12"/>
      <c r="H152" s="3">
        <v>16426.900000000001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>
        <v>16426.900000000001</v>
      </c>
      <c r="U152" s="3">
        <v>17611.7</v>
      </c>
      <c r="V152" s="3">
        <v>18635.2</v>
      </c>
      <c r="W152" s="3"/>
      <c r="X152" s="3"/>
      <c r="Y152" s="3"/>
      <c r="Z152" s="3"/>
    </row>
    <row r="153" spans="1:26" ht="94.5" x14ac:dyDescent="0.25">
      <c r="A153" s="1"/>
      <c r="B153" s="11" t="s">
        <v>167</v>
      </c>
      <c r="C153" s="12" t="s">
        <v>165</v>
      </c>
      <c r="D153" s="12" t="s">
        <v>25</v>
      </c>
      <c r="E153" s="12" t="s">
        <v>161</v>
      </c>
      <c r="F153" s="12" t="s">
        <v>61</v>
      </c>
      <c r="G153" s="12"/>
      <c r="H153" s="3">
        <v>1534.8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>
        <v>1534.8</v>
      </c>
      <c r="U153" s="3">
        <v>1645.5</v>
      </c>
      <c r="V153" s="3">
        <v>1741.1</v>
      </c>
      <c r="W153" s="3"/>
      <c r="X153" s="3"/>
      <c r="Y153" s="3"/>
      <c r="Z153" s="3"/>
    </row>
    <row r="154" spans="1:26" ht="15.75" x14ac:dyDescent="0.25">
      <c r="A154" s="1"/>
      <c r="B154" s="11" t="s">
        <v>62</v>
      </c>
      <c r="C154" s="12" t="s">
        <v>165</v>
      </c>
      <c r="D154" s="12" t="s">
        <v>25</v>
      </c>
      <c r="E154" s="12" t="s">
        <v>161</v>
      </c>
      <c r="F154" s="12" t="s">
        <v>63</v>
      </c>
      <c r="G154" s="12"/>
      <c r="H154" s="3">
        <v>1534.8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>
        <v>1534.8</v>
      </c>
      <c r="U154" s="3">
        <v>1645.5</v>
      </c>
      <c r="V154" s="3">
        <v>1741.1</v>
      </c>
      <c r="W154" s="3"/>
      <c r="X154" s="3"/>
      <c r="Y154" s="3"/>
      <c r="Z154" s="3"/>
    </row>
    <row r="155" spans="1:26" ht="63" x14ac:dyDescent="0.25">
      <c r="A155" s="1" t="s">
        <v>168</v>
      </c>
      <c r="B155" s="11" t="s">
        <v>169</v>
      </c>
      <c r="C155" s="12" t="s">
        <v>170</v>
      </c>
      <c r="D155" s="12"/>
      <c r="E155" s="12"/>
      <c r="F155" s="12"/>
      <c r="G155" s="12"/>
      <c r="H155" s="3">
        <v>4166.7</v>
      </c>
      <c r="I155" s="3"/>
      <c r="J155" s="3">
        <v>4000</v>
      </c>
      <c r="K155" s="3">
        <v>166.7</v>
      </c>
      <c r="L155" s="3"/>
      <c r="M155" s="3"/>
      <c r="N155" s="3"/>
      <c r="O155" s="3"/>
      <c r="P155" s="3"/>
      <c r="Q155" s="3"/>
      <c r="R155" s="3"/>
      <c r="S155" s="3"/>
      <c r="T155" s="3">
        <v>4166.7</v>
      </c>
      <c r="U155" s="3"/>
      <c r="V155" s="3"/>
      <c r="W155" s="3"/>
      <c r="X155" s="3"/>
      <c r="Y155" s="3"/>
      <c r="Z155" s="3"/>
    </row>
    <row r="156" spans="1:26" ht="15.75" x14ac:dyDescent="0.25">
      <c r="A156" s="2"/>
      <c r="B156" s="13" t="s">
        <v>24</v>
      </c>
      <c r="C156" s="14" t="s">
        <v>170</v>
      </c>
      <c r="D156" s="14" t="s">
        <v>25</v>
      </c>
      <c r="E156" s="14" t="s">
        <v>26</v>
      </c>
      <c r="F156" s="14"/>
      <c r="G156" s="14"/>
      <c r="H156" s="15">
        <v>4166.7</v>
      </c>
      <c r="I156" s="15"/>
      <c r="J156" s="15">
        <v>4000</v>
      </c>
      <c r="K156" s="15">
        <v>166.7</v>
      </c>
      <c r="L156" s="15"/>
      <c r="M156" s="15"/>
      <c r="N156" s="15"/>
      <c r="O156" s="15"/>
      <c r="P156" s="15"/>
      <c r="Q156" s="15"/>
      <c r="R156" s="15"/>
      <c r="S156" s="15"/>
      <c r="T156" s="15">
        <v>4166.7</v>
      </c>
      <c r="U156" s="15"/>
      <c r="V156" s="15"/>
      <c r="W156" s="15"/>
      <c r="X156" s="15"/>
      <c r="Y156" s="15"/>
      <c r="Z156" s="15"/>
    </row>
    <row r="157" spans="1:26" ht="15.75" x14ac:dyDescent="0.25">
      <c r="A157" s="1"/>
      <c r="B157" s="11" t="s">
        <v>160</v>
      </c>
      <c r="C157" s="12" t="s">
        <v>170</v>
      </c>
      <c r="D157" s="12" t="s">
        <v>25</v>
      </c>
      <c r="E157" s="12" t="s">
        <v>161</v>
      </c>
      <c r="F157" s="12"/>
      <c r="G157" s="12"/>
      <c r="H157" s="3">
        <v>4166.7</v>
      </c>
      <c r="I157" s="3"/>
      <c r="J157" s="3">
        <v>4000</v>
      </c>
      <c r="K157" s="3">
        <v>166.7</v>
      </c>
      <c r="L157" s="3"/>
      <c r="M157" s="3"/>
      <c r="N157" s="3"/>
      <c r="O157" s="3"/>
      <c r="P157" s="3"/>
      <c r="Q157" s="3"/>
      <c r="R157" s="3"/>
      <c r="S157" s="3"/>
      <c r="T157" s="3">
        <v>4166.7</v>
      </c>
      <c r="U157" s="3"/>
      <c r="V157" s="3"/>
      <c r="W157" s="3"/>
      <c r="X157" s="3"/>
      <c r="Y157" s="3"/>
      <c r="Z157" s="3"/>
    </row>
    <row r="158" spans="1:26" ht="110.25" x14ac:dyDescent="0.25">
      <c r="A158" s="1"/>
      <c r="B158" s="11" t="s">
        <v>171</v>
      </c>
      <c r="C158" s="12" t="s">
        <v>170</v>
      </c>
      <c r="D158" s="12" t="s">
        <v>25</v>
      </c>
      <c r="E158" s="12" t="s">
        <v>161</v>
      </c>
      <c r="F158" s="12" t="s">
        <v>43</v>
      </c>
      <c r="G158" s="12"/>
      <c r="H158" s="3">
        <v>4166.7</v>
      </c>
      <c r="I158" s="3"/>
      <c r="J158" s="3">
        <v>4000</v>
      </c>
      <c r="K158" s="3">
        <v>166.7</v>
      </c>
      <c r="L158" s="3"/>
      <c r="M158" s="3"/>
      <c r="N158" s="3"/>
      <c r="O158" s="3"/>
      <c r="P158" s="3"/>
      <c r="Q158" s="3"/>
      <c r="R158" s="3"/>
      <c r="S158" s="3"/>
      <c r="T158" s="3">
        <v>4166.7</v>
      </c>
      <c r="U158" s="3"/>
      <c r="V158" s="3"/>
      <c r="W158" s="3"/>
      <c r="X158" s="3"/>
      <c r="Y158" s="3"/>
      <c r="Z158" s="3"/>
    </row>
    <row r="159" spans="1:26" ht="47.25" x14ac:dyDescent="0.25">
      <c r="A159" s="1"/>
      <c r="B159" s="11" t="s">
        <v>44</v>
      </c>
      <c r="C159" s="12" t="s">
        <v>170</v>
      </c>
      <c r="D159" s="12" t="s">
        <v>25</v>
      </c>
      <c r="E159" s="12" t="s">
        <v>161</v>
      </c>
      <c r="F159" s="12" t="s">
        <v>45</v>
      </c>
      <c r="G159" s="12"/>
      <c r="H159" s="3">
        <v>4166.7</v>
      </c>
      <c r="I159" s="3"/>
      <c r="J159" s="3">
        <v>4000</v>
      </c>
      <c r="K159" s="3">
        <v>166.7</v>
      </c>
      <c r="L159" s="3"/>
      <c r="M159" s="3"/>
      <c r="N159" s="3"/>
      <c r="O159" s="3"/>
      <c r="P159" s="3"/>
      <c r="Q159" s="3"/>
      <c r="R159" s="3"/>
      <c r="S159" s="3"/>
      <c r="T159" s="3">
        <v>4166.7</v>
      </c>
      <c r="U159" s="3"/>
      <c r="V159" s="3"/>
      <c r="W159" s="3"/>
      <c r="X159" s="3"/>
      <c r="Y159" s="3"/>
      <c r="Z159" s="3"/>
    </row>
    <row r="160" spans="1:26" ht="78.75" x14ac:dyDescent="0.25">
      <c r="A160" s="1" t="s">
        <v>172</v>
      </c>
      <c r="B160" s="11" t="s">
        <v>173</v>
      </c>
      <c r="C160" s="12" t="s">
        <v>174</v>
      </c>
      <c r="D160" s="12"/>
      <c r="E160" s="12"/>
      <c r="F160" s="12"/>
      <c r="G160" s="12"/>
      <c r="H160" s="3">
        <v>19738.900000000001</v>
      </c>
      <c r="I160" s="3"/>
      <c r="J160" s="3">
        <v>18949.3</v>
      </c>
      <c r="K160" s="3">
        <v>789.6</v>
      </c>
      <c r="L160" s="3"/>
      <c r="M160" s="3"/>
      <c r="N160" s="3"/>
      <c r="O160" s="3"/>
      <c r="P160" s="3"/>
      <c r="Q160" s="3"/>
      <c r="R160" s="3"/>
      <c r="S160" s="3"/>
      <c r="T160" s="3">
        <v>19738.900000000001</v>
      </c>
      <c r="U160" s="3">
        <v>18593.2</v>
      </c>
      <c r="V160" s="3">
        <v>18593.2</v>
      </c>
      <c r="W160" s="3"/>
      <c r="X160" s="3">
        <v>17849.5</v>
      </c>
      <c r="Y160" s="3">
        <v>743.7</v>
      </c>
      <c r="Z160" s="3"/>
    </row>
    <row r="161" spans="1:29" ht="15.75" x14ac:dyDescent="0.25">
      <c r="A161" s="2"/>
      <c r="B161" s="13" t="s">
        <v>24</v>
      </c>
      <c r="C161" s="14" t="s">
        <v>174</v>
      </c>
      <c r="D161" s="14" t="s">
        <v>25</v>
      </c>
      <c r="E161" s="14" t="s">
        <v>26</v>
      </c>
      <c r="F161" s="14"/>
      <c r="G161" s="14"/>
      <c r="H161" s="15">
        <v>19738.900000000001</v>
      </c>
      <c r="I161" s="15"/>
      <c r="J161" s="15">
        <v>18949.3</v>
      </c>
      <c r="K161" s="15">
        <v>789.6</v>
      </c>
      <c r="L161" s="15"/>
      <c r="M161" s="15"/>
      <c r="N161" s="15"/>
      <c r="O161" s="15"/>
      <c r="P161" s="15"/>
      <c r="Q161" s="15"/>
      <c r="R161" s="15"/>
      <c r="S161" s="15"/>
      <c r="T161" s="15">
        <v>19738.900000000001</v>
      </c>
      <c r="U161" s="15">
        <v>18593.2</v>
      </c>
      <c r="V161" s="15">
        <v>18593.2</v>
      </c>
      <c r="W161" s="15"/>
      <c r="X161" s="15">
        <v>17849.5</v>
      </c>
      <c r="Y161" s="15">
        <v>743.7</v>
      </c>
      <c r="Z161" s="15"/>
    </row>
    <row r="162" spans="1:29" ht="15.75" x14ac:dyDescent="0.25">
      <c r="A162" s="1"/>
      <c r="B162" s="11" t="s">
        <v>160</v>
      </c>
      <c r="C162" s="12" t="s">
        <v>174</v>
      </c>
      <c r="D162" s="12" t="s">
        <v>25</v>
      </c>
      <c r="E162" s="12" t="s">
        <v>161</v>
      </c>
      <c r="F162" s="12"/>
      <c r="G162" s="12"/>
      <c r="H162" s="3">
        <v>19738.900000000001</v>
      </c>
      <c r="I162" s="3"/>
      <c r="J162" s="3">
        <v>18949.3</v>
      </c>
      <c r="K162" s="3">
        <v>789.6</v>
      </c>
      <c r="L162" s="3"/>
      <c r="M162" s="3"/>
      <c r="N162" s="3"/>
      <c r="O162" s="3"/>
      <c r="P162" s="3"/>
      <c r="Q162" s="3"/>
      <c r="R162" s="3"/>
      <c r="S162" s="3"/>
      <c r="T162" s="3">
        <v>19738.900000000001</v>
      </c>
      <c r="U162" s="3">
        <v>18593.2</v>
      </c>
      <c r="V162" s="3">
        <v>18593.2</v>
      </c>
      <c r="W162" s="3"/>
      <c r="X162" s="3">
        <v>17849.5</v>
      </c>
      <c r="Y162" s="3">
        <v>743.7</v>
      </c>
      <c r="Z162" s="3"/>
    </row>
    <row r="163" spans="1:29" ht="126" x14ac:dyDescent="0.25">
      <c r="A163" s="1"/>
      <c r="B163" s="11" t="s">
        <v>175</v>
      </c>
      <c r="C163" s="12" t="s">
        <v>174</v>
      </c>
      <c r="D163" s="12" t="s">
        <v>25</v>
      </c>
      <c r="E163" s="12" t="s">
        <v>161</v>
      </c>
      <c r="F163" s="12" t="s">
        <v>43</v>
      </c>
      <c r="G163" s="12"/>
      <c r="H163" s="3">
        <v>19738.900000000001</v>
      </c>
      <c r="I163" s="3"/>
      <c r="J163" s="3">
        <v>18949.3</v>
      </c>
      <c r="K163" s="3">
        <v>789.6</v>
      </c>
      <c r="L163" s="3"/>
      <c r="M163" s="3"/>
      <c r="N163" s="3"/>
      <c r="O163" s="3"/>
      <c r="P163" s="3"/>
      <c r="Q163" s="3"/>
      <c r="R163" s="3"/>
      <c r="S163" s="3"/>
      <c r="T163" s="3">
        <v>19738.900000000001</v>
      </c>
      <c r="U163" s="3">
        <v>18593.2</v>
      </c>
      <c r="V163" s="3">
        <v>18593.2</v>
      </c>
      <c r="W163" s="3"/>
      <c r="X163" s="3">
        <v>17849.5</v>
      </c>
      <c r="Y163" s="3">
        <v>743.7</v>
      </c>
      <c r="Z163" s="3"/>
    </row>
    <row r="164" spans="1:29" ht="47.25" x14ac:dyDescent="0.25">
      <c r="A164" s="1"/>
      <c r="B164" s="11" t="s">
        <v>44</v>
      </c>
      <c r="C164" s="12" t="s">
        <v>174</v>
      </c>
      <c r="D164" s="12" t="s">
        <v>25</v>
      </c>
      <c r="E164" s="12" t="s">
        <v>161</v>
      </c>
      <c r="F164" s="12" t="s">
        <v>45</v>
      </c>
      <c r="G164" s="12"/>
      <c r="H164" s="3">
        <v>19738.900000000001</v>
      </c>
      <c r="I164" s="3"/>
      <c r="J164" s="3">
        <v>18949.3</v>
      </c>
      <c r="K164" s="3">
        <v>789.6</v>
      </c>
      <c r="L164" s="3"/>
      <c r="M164" s="3"/>
      <c r="N164" s="3"/>
      <c r="O164" s="3"/>
      <c r="P164" s="3"/>
      <c r="Q164" s="3"/>
      <c r="R164" s="3"/>
      <c r="S164" s="3"/>
      <c r="T164" s="3">
        <v>19738.900000000001</v>
      </c>
      <c r="U164" s="3">
        <v>18593.2</v>
      </c>
      <c r="V164" s="3">
        <v>18593.2</v>
      </c>
      <c r="W164" s="3"/>
      <c r="X164" s="3">
        <v>17849.5</v>
      </c>
      <c r="Y164" s="3">
        <v>743.7</v>
      </c>
      <c r="Z164" s="3"/>
    </row>
    <row r="165" spans="1:29" ht="189" x14ac:dyDescent="0.25">
      <c r="A165" s="1" t="s">
        <v>176</v>
      </c>
      <c r="B165" s="17" t="s">
        <v>177</v>
      </c>
      <c r="C165" s="12" t="s">
        <v>178</v>
      </c>
      <c r="D165" s="12"/>
      <c r="E165" s="12"/>
      <c r="F165" s="12"/>
      <c r="G165" s="12"/>
      <c r="H165" s="3">
        <v>0.1</v>
      </c>
      <c r="I165" s="3"/>
      <c r="J165" s="3">
        <v>0.1</v>
      </c>
      <c r="K165" s="3"/>
      <c r="L165" s="3"/>
      <c r="M165" s="3"/>
      <c r="N165" s="3"/>
      <c r="O165" s="3"/>
      <c r="P165" s="3"/>
      <c r="Q165" s="3"/>
      <c r="R165" s="3"/>
      <c r="S165" s="3"/>
      <c r="T165" s="3">
        <v>0.1</v>
      </c>
      <c r="U165" s="3">
        <v>0.1</v>
      </c>
      <c r="V165" s="3">
        <v>0.1</v>
      </c>
      <c r="W165" s="3"/>
      <c r="X165" s="3">
        <v>0.1</v>
      </c>
      <c r="Y165" s="3"/>
      <c r="Z165" s="3"/>
    </row>
    <row r="166" spans="1:29" ht="31.5" x14ac:dyDescent="0.25">
      <c r="A166" s="2"/>
      <c r="B166" s="13" t="s">
        <v>124</v>
      </c>
      <c r="C166" s="14" t="s">
        <v>178</v>
      </c>
      <c r="D166" s="14" t="s">
        <v>50</v>
      </c>
      <c r="E166" s="14" t="s">
        <v>26</v>
      </c>
      <c r="F166" s="14"/>
      <c r="G166" s="14"/>
      <c r="H166" s="15">
        <v>0.1</v>
      </c>
      <c r="I166" s="15"/>
      <c r="J166" s="15">
        <v>0.1</v>
      </c>
      <c r="K166" s="15"/>
      <c r="L166" s="15"/>
      <c r="M166" s="15"/>
      <c r="N166" s="15"/>
      <c r="O166" s="15"/>
      <c r="P166" s="15"/>
      <c r="Q166" s="15"/>
      <c r="R166" s="15"/>
      <c r="S166" s="15"/>
      <c r="T166" s="15">
        <v>0.1</v>
      </c>
      <c r="U166" s="15">
        <v>0.1</v>
      </c>
      <c r="V166" s="15">
        <v>0.1</v>
      </c>
      <c r="W166" s="15"/>
      <c r="X166" s="15">
        <v>0.1</v>
      </c>
      <c r="Y166" s="15"/>
      <c r="Z166" s="15"/>
    </row>
    <row r="167" spans="1:29" ht="31.5" x14ac:dyDescent="0.25">
      <c r="A167" s="1"/>
      <c r="B167" s="11" t="s">
        <v>179</v>
      </c>
      <c r="C167" s="12" t="s">
        <v>178</v>
      </c>
      <c r="D167" s="12" t="s">
        <v>50</v>
      </c>
      <c r="E167" s="12" t="s">
        <v>50</v>
      </c>
      <c r="F167" s="12"/>
      <c r="G167" s="12"/>
      <c r="H167" s="3">
        <v>0.1</v>
      </c>
      <c r="I167" s="3"/>
      <c r="J167" s="3">
        <v>0.1</v>
      </c>
      <c r="K167" s="3"/>
      <c r="L167" s="3"/>
      <c r="M167" s="3"/>
      <c r="N167" s="3"/>
      <c r="O167" s="3"/>
      <c r="P167" s="3"/>
      <c r="Q167" s="3"/>
      <c r="R167" s="3"/>
      <c r="S167" s="3"/>
      <c r="T167" s="3">
        <v>0.1</v>
      </c>
      <c r="U167" s="3">
        <v>0.1</v>
      </c>
      <c r="V167" s="3">
        <v>0.1</v>
      </c>
      <c r="W167" s="3"/>
      <c r="X167" s="3">
        <v>0.1</v>
      </c>
      <c r="Y167" s="3"/>
      <c r="Z167" s="3"/>
    </row>
    <row r="168" spans="1:29" ht="220.5" x14ac:dyDescent="0.25">
      <c r="A168" s="1"/>
      <c r="B168" s="17" t="s">
        <v>180</v>
      </c>
      <c r="C168" s="12" t="s">
        <v>178</v>
      </c>
      <c r="D168" s="12" t="s">
        <v>50</v>
      </c>
      <c r="E168" s="12" t="s">
        <v>50</v>
      </c>
      <c r="F168" s="12" t="s">
        <v>43</v>
      </c>
      <c r="G168" s="12"/>
      <c r="H168" s="3">
        <v>0.1</v>
      </c>
      <c r="I168" s="3"/>
      <c r="J168" s="3">
        <v>0.1</v>
      </c>
      <c r="K168" s="3"/>
      <c r="L168" s="3"/>
      <c r="M168" s="3"/>
      <c r="N168" s="3"/>
      <c r="O168" s="3"/>
      <c r="P168" s="3"/>
      <c r="Q168" s="3"/>
      <c r="R168" s="3"/>
      <c r="S168" s="3"/>
      <c r="T168" s="3">
        <v>0.1</v>
      </c>
      <c r="U168" s="3">
        <v>0.1</v>
      </c>
      <c r="V168" s="3">
        <v>0.1</v>
      </c>
      <c r="W168" s="3"/>
      <c r="X168" s="3">
        <v>0.1</v>
      </c>
      <c r="Y168" s="3"/>
      <c r="Z168" s="3"/>
    </row>
    <row r="169" spans="1:29" ht="47.25" x14ac:dyDescent="0.25">
      <c r="A169" s="1"/>
      <c r="B169" s="11" t="s">
        <v>44</v>
      </c>
      <c r="C169" s="12" t="s">
        <v>178</v>
      </c>
      <c r="D169" s="12" t="s">
        <v>50</v>
      </c>
      <c r="E169" s="12" t="s">
        <v>50</v>
      </c>
      <c r="F169" s="12" t="s">
        <v>45</v>
      </c>
      <c r="G169" s="12"/>
      <c r="H169" s="3">
        <v>0.1</v>
      </c>
      <c r="I169" s="3"/>
      <c r="J169" s="3">
        <v>0.1</v>
      </c>
      <c r="K169" s="3"/>
      <c r="L169" s="3"/>
      <c r="M169" s="3"/>
      <c r="N169" s="3"/>
      <c r="O169" s="3"/>
      <c r="P169" s="3"/>
      <c r="Q169" s="3"/>
      <c r="R169" s="3"/>
      <c r="S169" s="3"/>
      <c r="T169" s="3">
        <v>0.1</v>
      </c>
      <c r="U169" s="3">
        <v>0.1</v>
      </c>
      <c r="V169" s="3">
        <v>0.1</v>
      </c>
      <c r="W169" s="3"/>
      <c r="X169" s="3">
        <v>0.1</v>
      </c>
      <c r="Y169" s="3"/>
      <c r="Z169" s="3"/>
    </row>
    <row r="170" spans="1:29" ht="31.5" x14ac:dyDescent="0.25">
      <c r="A170" s="1" t="s">
        <v>181</v>
      </c>
      <c r="B170" s="11" t="s">
        <v>182</v>
      </c>
      <c r="C170" s="12" t="s">
        <v>183</v>
      </c>
      <c r="D170" s="12"/>
      <c r="E170" s="12"/>
      <c r="F170" s="12"/>
      <c r="G170" s="12"/>
      <c r="H170" s="3">
        <v>619.4</v>
      </c>
      <c r="I170" s="3"/>
      <c r="J170" s="3">
        <v>594.6</v>
      </c>
      <c r="K170" s="3"/>
      <c r="L170" s="3"/>
      <c r="M170" s="3"/>
      <c r="N170" s="3"/>
      <c r="O170" s="3"/>
      <c r="P170" s="3"/>
      <c r="Q170" s="3"/>
      <c r="R170" s="3"/>
      <c r="S170" s="3"/>
      <c r="T170" s="3">
        <v>619.4</v>
      </c>
      <c r="U170" s="3">
        <v>619.4</v>
      </c>
      <c r="V170" s="3"/>
      <c r="W170" s="3"/>
      <c r="X170" s="3"/>
      <c r="Y170" s="3"/>
      <c r="Z170" s="3"/>
    </row>
    <row r="171" spans="1:29" ht="15.75" x14ac:dyDescent="0.25">
      <c r="A171" s="2"/>
      <c r="B171" s="13" t="s">
        <v>184</v>
      </c>
      <c r="C171" s="14" t="s">
        <v>183</v>
      </c>
      <c r="D171" s="14" t="s">
        <v>41</v>
      </c>
      <c r="E171" s="14" t="s">
        <v>26</v>
      </c>
      <c r="F171" s="14"/>
      <c r="G171" s="14"/>
      <c r="H171" s="15">
        <v>619.4</v>
      </c>
      <c r="I171" s="15"/>
      <c r="J171" s="15">
        <v>594.6</v>
      </c>
      <c r="K171" s="15"/>
      <c r="L171" s="15"/>
      <c r="M171" s="15"/>
      <c r="N171" s="15"/>
      <c r="O171" s="15"/>
      <c r="P171" s="15"/>
      <c r="Q171" s="15"/>
      <c r="R171" s="15"/>
      <c r="S171" s="15"/>
      <c r="T171" s="15">
        <v>619.4</v>
      </c>
      <c r="U171" s="15">
        <v>619.4</v>
      </c>
      <c r="V171" s="15"/>
      <c r="W171" s="15"/>
      <c r="X171" s="15"/>
      <c r="Y171" s="15"/>
      <c r="Z171" s="15"/>
    </row>
    <row r="172" spans="1:29" ht="15.75" x14ac:dyDescent="0.25">
      <c r="A172" s="1"/>
      <c r="B172" s="11" t="s">
        <v>185</v>
      </c>
      <c r="C172" s="12" t="s">
        <v>183</v>
      </c>
      <c r="D172" s="12" t="s">
        <v>41</v>
      </c>
      <c r="E172" s="12" t="s">
        <v>39</v>
      </c>
      <c r="F172" s="12"/>
      <c r="G172" s="12"/>
      <c r="H172" s="3">
        <v>619.4</v>
      </c>
      <c r="I172" s="3"/>
      <c r="J172" s="3">
        <v>594.6</v>
      </c>
      <c r="K172" s="3"/>
      <c r="L172" s="3"/>
      <c r="M172" s="3"/>
      <c r="N172" s="3"/>
      <c r="O172" s="3"/>
      <c r="P172" s="3"/>
      <c r="Q172" s="3"/>
      <c r="R172" s="3"/>
      <c r="S172" s="3"/>
      <c r="T172" s="3">
        <v>619.4</v>
      </c>
      <c r="U172" s="3">
        <v>619.4</v>
      </c>
      <c r="V172" s="3"/>
      <c r="W172" s="3"/>
      <c r="X172" s="3"/>
      <c r="Y172" s="3"/>
      <c r="Z172" s="3"/>
    </row>
    <row r="173" spans="1:29" ht="63" x14ac:dyDescent="0.25">
      <c r="A173" s="1"/>
      <c r="B173" s="11" t="s">
        <v>186</v>
      </c>
      <c r="C173" s="12" t="s">
        <v>183</v>
      </c>
      <c r="D173" s="12" t="s">
        <v>41</v>
      </c>
      <c r="E173" s="12" t="s">
        <v>39</v>
      </c>
      <c r="F173" s="12" t="s">
        <v>187</v>
      </c>
      <c r="G173" s="12"/>
      <c r="H173" s="3">
        <v>619.4</v>
      </c>
      <c r="I173" s="3"/>
      <c r="J173" s="3">
        <v>594.6</v>
      </c>
      <c r="K173" s="3"/>
      <c r="L173" s="3"/>
      <c r="M173" s="3"/>
      <c r="N173" s="3"/>
      <c r="O173" s="3"/>
      <c r="P173" s="3"/>
      <c r="Q173" s="3"/>
      <c r="R173" s="3"/>
      <c r="S173" s="3"/>
      <c r="T173" s="3">
        <v>619.4</v>
      </c>
      <c r="U173" s="3">
        <v>619.4</v>
      </c>
      <c r="V173" s="3"/>
      <c r="W173" s="3"/>
      <c r="X173" s="3"/>
      <c r="Y173" s="3"/>
      <c r="Z173" s="3"/>
    </row>
    <row r="174" spans="1:29" ht="47.25" x14ac:dyDescent="0.25">
      <c r="A174" s="1"/>
      <c r="B174" s="11" t="s">
        <v>188</v>
      </c>
      <c r="C174" s="12" t="s">
        <v>183</v>
      </c>
      <c r="D174" s="12" t="s">
        <v>41</v>
      </c>
      <c r="E174" s="12" t="s">
        <v>39</v>
      </c>
      <c r="F174" s="12" t="s">
        <v>189</v>
      </c>
      <c r="G174" s="12"/>
      <c r="H174" s="3">
        <v>619.4</v>
      </c>
      <c r="I174" s="3"/>
      <c r="J174" s="3">
        <v>594.6</v>
      </c>
      <c r="K174" s="3"/>
      <c r="L174" s="3"/>
      <c r="M174" s="3"/>
      <c r="N174" s="3"/>
      <c r="O174" s="3"/>
      <c r="P174" s="3"/>
      <c r="Q174" s="3"/>
      <c r="R174" s="3"/>
      <c r="S174" s="3"/>
      <c r="T174" s="3">
        <v>619.4</v>
      </c>
      <c r="U174" s="3">
        <v>619.4</v>
      </c>
      <c r="V174" s="3"/>
      <c r="W174" s="3"/>
      <c r="X174" s="3"/>
      <c r="Y174" s="3"/>
      <c r="Z174" s="3"/>
    </row>
    <row r="175" spans="1:29" ht="47.25" x14ac:dyDescent="0.25">
      <c r="A175" s="1"/>
      <c r="B175" s="11" t="s">
        <v>190</v>
      </c>
      <c r="C175" s="12" t="s">
        <v>191</v>
      </c>
      <c r="D175" s="12"/>
      <c r="E175" s="12"/>
      <c r="F175" s="12"/>
      <c r="G175" s="12"/>
      <c r="H175" s="3">
        <v>785209.6</v>
      </c>
      <c r="I175" s="3"/>
      <c r="J175" s="3">
        <v>10232</v>
      </c>
      <c r="K175" s="3">
        <v>468.2</v>
      </c>
      <c r="L175" s="3"/>
      <c r="M175" s="3"/>
      <c r="N175" s="3"/>
      <c r="O175" s="3"/>
      <c r="P175" s="3"/>
      <c r="Q175" s="3"/>
      <c r="R175" s="3"/>
      <c r="S175" s="3"/>
      <c r="T175" s="3">
        <v>785209.6</v>
      </c>
      <c r="U175" s="16">
        <f>U176+U185+U190+U201+U206+U213+U221+U226+U231+U236+U241+U246+U251+U258+U263+U268+U275+U280+U285+U290+U295+U300+U305+U310+U319+U324+U329+U341</f>
        <v>815895.4</v>
      </c>
      <c r="V175" s="16">
        <f>V176+V185+V190+V201+V206+V213+V221+V226+V231+V236+V241+V246+V251+V258+V263+V268+V275+V280+V285+V290+V295+V300+V305+V310+V319+V324+V329+V341</f>
        <v>794804.2</v>
      </c>
      <c r="W175" s="3"/>
      <c r="X175" s="3">
        <v>6028.5</v>
      </c>
      <c r="Y175" s="3">
        <v>251.2</v>
      </c>
      <c r="Z175" s="3"/>
      <c r="AA175" s="29"/>
      <c r="AB175" s="30"/>
      <c r="AC175" s="30"/>
    </row>
    <row r="176" spans="1:29" ht="63" x14ac:dyDescent="0.25">
      <c r="A176" s="1" t="s">
        <v>192</v>
      </c>
      <c r="B176" s="11" t="s">
        <v>193</v>
      </c>
      <c r="C176" s="12" t="s">
        <v>194</v>
      </c>
      <c r="D176" s="12"/>
      <c r="E176" s="12"/>
      <c r="F176" s="12"/>
      <c r="G176" s="12"/>
      <c r="H176" s="3">
        <v>5423.6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>
        <v>5423.6</v>
      </c>
      <c r="U176" s="3">
        <v>9863.5</v>
      </c>
      <c r="V176" s="3">
        <v>9863.5</v>
      </c>
      <c r="W176" s="3"/>
      <c r="X176" s="3"/>
      <c r="Y176" s="3"/>
      <c r="Z176" s="3"/>
      <c r="AA176" s="29"/>
      <c r="AB176" s="29"/>
      <c r="AC176" s="29"/>
    </row>
    <row r="177" spans="1:26" ht="15.75" x14ac:dyDescent="0.25">
      <c r="A177" s="2"/>
      <c r="B177" s="13" t="s">
        <v>57</v>
      </c>
      <c r="C177" s="14" t="s">
        <v>194</v>
      </c>
      <c r="D177" s="14" t="s">
        <v>58</v>
      </c>
      <c r="E177" s="14" t="s">
        <v>26</v>
      </c>
      <c r="F177" s="14"/>
      <c r="G177" s="14"/>
      <c r="H177" s="15">
        <v>5423.6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>
        <v>5423.6</v>
      </c>
      <c r="U177" s="15">
        <v>9863.5</v>
      </c>
      <c r="V177" s="15">
        <v>9863.5</v>
      </c>
      <c r="W177" s="15"/>
      <c r="X177" s="15"/>
      <c r="Y177" s="15"/>
      <c r="Z177" s="15"/>
    </row>
    <row r="178" spans="1:26" ht="15.75" x14ac:dyDescent="0.25">
      <c r="A178" s="1"/>
      <c r="B178" s="11" t="s">
        <v>59</v>
      </c>
      <c r="C178" s="12" t="s">
        <v>194</v>
      </c>
      <c r="D178" s="12" t="s">
        <v>58</v>
      </c>
      <c r="E178" s="12" t="s">
        <v>39</v>
      </c>
      <c r="F178" s="12"/>
      <c r="G178" s="12"/>
      <c r="H178" s="3">
        <v>5423.6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>
        <v>5423.6</v>
      </c>
      <c r="U178" s="3">
        <v>9863.5</v>
      </c>
      <c r="V178" s="3">
        <v>9863.5</v>
      </c>
      <c r="W178" s="3"/>
      <c r="X178" s="3"/>
      <c r="Y178" s="3"/>
      <c r="Z178" s="3"/>
    </row>
    <row r="179" spans="1:26" ht="110.25" x14ac:dyDescent="0.25">
      <c r="A179" s="1"/>
      <c r="B179" s="11" t="s">
        <v>195</v>
      </c>
      <c r="C179" s="12" t="s">
        <v>194</v>
      </c>
      <c r="D179" s="12" t="s">
        <v>58</v>
      </c>
      <c r="E179" s="12" t="s">
        <v>39</v>
      </c>
      <c r="F179" s="12" t="s">
        <v>61</v>
      </c>
      <c r="G179" s="12"/>
      <c r="H179" s="3">
        <v>5397.6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>
        <v>5397.6</v>
      </c>
      <c r="U179" s="3">
        <v>9833.5</v>
      </c>
      <c r="V179" s="3">
        <v>9833.5</v>
      </c>
      <c r="W179" s="3"/>
      <c r="X179" s="3"/>
      <c r="Y179" s="3"/>
      <c r="Z179" s="3"/>
    </row>
    <row r="180" spans="1:26" ht="15.75" x14ac:dyDescent="0.25">
      <c r="A180" s="1"/>
      <c r="B180" s="11" t="s">
        <v>62</v>
      </c>
      <c r="C180" s="12" t="s">
        <v>194</v>
      </c>
      <c r="D180" s="12" t="s">
        <v>58</v>
      </c>
      <c r="E180" s="12" t="s">
        <v>39</v>
      </c>
      <c r="F180" s="12" t="s">
        <v>63</v>
      </c>
      <c r="G180" s="12"/>
      <c r="H180" s="3">
        <v>76.2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>
        <v>76.2</v>
      </c>
      <c r="U180" s="3">
        <v>79</v>
      </c>
      <c r="V180" s="3">
        <v>79</v>
      </c>
      <c r="W180" s="3"/>
      <c r="X180" s="3"/>
      <c r="Y180" s="3"/>
      <c r="Z180" s="3"/>
    </row>
    <row r="181" spans="1:26" ht="15.75" x14ac:dyDescent="0.25">
      <c r="A181" s="1"/>
      <c r="B181" s="11" t="s">
        <v>196</v>
      </c>
      <c r="C181" s="12" t="s">
        <v>194</v>
      </c>
      <c r="D181" s="12" t="s">
        <v>58</v>
      </c>
      <c r="E181" s="12" t="s">
        <v>39</v>
      </c>
      <c r="F181" s="12" t="s">
        <v>197</v>
      </c>
      <c r="G181" s="12"/>
      <c r="H181" s="3">
        <v>5295.4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>
        <v>5295.4</v>
      </c>
      <c r="U181" s="3">
        <v>9724.5</v>
      </c>
      <c r="V181" s="3">
        <v>9724.5</v>
      </c>
      <c r="W181" s="3"/>
      <c r="X181" s="3"/>
      <c r="Y181" s="3"/>
      <c r="Z181" s="3"/>
    </row>
    <row r="182" spans="1:26" ht="94.5" x14ac:dyDescent="0.25">
      <c r="A182" s="1"/>
      <c r="B182" s="11" t="s">
        <v>198</v>
      </c>
      <c r="C182" s="12" t="s">
        <v>194</v>
      </c>
      <c r="D182" s="12" t="s">
        <v>58</v>
      </c>
      <c r="E182" s="12" t="s">
        <v>39</v>
      </c>
      <c r="F182" s="12" t="s">
        <v>199</v>
      </c>
      <c r="G182" s="12"/>
      <c r="H182" s="3">
        <v>26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>
        <v>26</v>
      </c>
      <c r="U182" s="3">
        <v>30</v>
      </c>
      <c r="V182" s="3">
        <v>30</v>
      </c>
      <c r="W182" s="3"/>
      <c r="X182" s="3"/>
      <c r="Y182" s="3"/>
      <c r="Z182" s="3"/>
    </row>
    <row r="183" spans="1:26" ht="78.75" x14ac:dyDescent="0.25">
      <c r="A183" s="1"/>
      <c r="B183" s="11" t="s">
        <v>200</v>
      </c>
      <c r="C183" s="12" t="s">
        <v>194</v>
      </c>
      <c r="D183" s="12" t="s">
        <v>58</v>
      </c>
      <c r="E183" s="12" t="s">
        <v>39</v>
      </c>
      <c r="F183" s="12" t="s">
        <v>30</v>
      </c>
      <c r="G183" s="12"/>
      <c r="H183" s="3">
        <v>26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>
        <v>26</v>
      </c>
      <c r="U183" s="3">
        <v>30</v>
      </c>
      <c r="V183" s="3">
        <v>30</v>
      </c>
      <c r="W183" s="3"/>
      <c r="X183" s="3"/>
      <c r="Y183" s="3"/>
      <c r="Z183" s="3"/>
    </row>
    <row r="184" spans="1:26" ht="78.75" x14ac:dyDescent="0.25">
      <c r="A184" s="1"/>
      <c r="B184" s="11" t="s">
        <v>31</v>
      </c>
      <c r="C184" s="12" t="s">
        <v>194</v>
      </c>
      <c r="D184" s="12" t="s">
        <v>58</v>
      </c>
      <c r="E184" s="12" t="s">
        <v>39</v>
      </c>
      <c r="F184" s="12" t="s">
        <v>32</v>
      </c>
      <c r="G184" s="12"/>
      <c r="H184" s="3">
        <v>26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>
        <v>26</v>
      </c>
      <c r="U184" s="3">
        <v>30</v>
      </c>
      <c r="V184" s="3">
        <v>30</v>
      </c>
      <c r="W184" s="3"/>
      <c r="X184" s="3"/>
      <c r="Y184" s="3"/>
      <c r="Z184" s="3"/>
    </row>
    <row r="185" spans="1:26" ht="78.75" x14ac:dyDescent="0.25">
      <c r="A185" s="1" t="s">
        <v>201</v>
      </c>
      <c r="B185" s="11" t="s">
        <v>202</v>
      </c>
      <c r="C185" s="12" t="s">
        <v>203</v>
      </c>
      <c r="D185" s="12"/>
      <c r="E185" s="12"/>
      <c r="F185" s="12"/>
      <c r="G185" s="12"/>
      <c r="H185" s="3">
        <v>24021.9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>
        <v>24021.9</v>
      </c>
      <c r="U185" s="3">
        <v>24021.9</v>
      </c>
      <c r="V185" s="3"/>
      <c r="W185" s="3"/>
      <c r="X185" s="3"/>
      <c r="Y185" s="3"/>
      <c r="Z185" s="3"/>
    </row>
    <row r="186" spans="1:26" ht="15.75" x14ac:dyDescent="0.25">
      <c r="A186" s="2"/>
      <c r="B186" s="13" t="s">
        <v>57</v>
      </c>
      <c r="C186" s="14" t="s">
        <v>203</v>
      </c>
      <c r="D186" s="14" t="s">
        <v>58</v>
      </c>
      <c r="E186" s="14" t="s">
        <v>26</v>
      </c>
      <c r="F186" s="14"/>
      <c r="G186" s="14"/>
      <c r="H186" s="15">
        <v>24021.9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>
        <v>24021.9</v>
      </c>
      <c r="U186" s="15">
        <v>24021.9</v>
      </c>
      <c r="V186" s="15"/>
      <c r="W186" s="15"/>
      <c r="X186" s="15"/>
      <c r="Y186" s="15"/>
      <c r="Z186" s="15"/>
    </row>
    <row r="187" spans="1:26" ht="15.75" x14ac:dyDescent="0.25">
      <c r="A187" s="1"/>
      <c r="B187" s="11" t="s">
        <v>204</v>
      </c>
      <c r="C187" s="12" t="s">
        <v>203</v>
      </c>
      <c r="D187" s="12" t="s">
        <v>58</v>
      </c>
      <c r="E187" s="12" t="s">
        <v>113</v>
      </c>
      <c r="F187" s="12"/>
      <c r="G187" s="12"/>
      <c r="H187" s="3">
        <v>24021.9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>
        <v>24021.9</v>
      </c>
      <c r="U187" s="3">
        <v>24021.9</v>
      </c>
      <c r="V187" s="3"/>
      <c r="W187" s="3"/>
      <c r="X187" s="3"/>
      <c r="Y187" s="3"/>
      <c r="Z187" s="3"/>
    </row>
    <row r="188" spans="1:26" ht="110.25" x14ac:dyDescent="0.25">
      <c r="A188" s="1"/>
      <c r="B188" s="11" t="s">
        <v>205</v>
      </c>
      <c r="C188" s="12" t="s">
        <v>203</v>
      </c>
      <c r="D188" s="12" t="s">
        <v>58</v>
      </c>
      <c r="E188" s="12" t="s">
        <v>113</v>
      </c>
      <c r="F188" s="12" t="s">
        <v>61</v>
      </c>
      <c r="G188" s="12"/>
      <c r="H188" s="3">
        <v>24021.9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>
        <v>24021.9</v>
      </c>
      <c r="U188" s="3">
        <v>24021.9</v>
      </c>
      <c r="V188" s="3"/>
      <c r="W188" s="3"/>
      <c r="X188" s="3"/>
      <c r="Y188" s="3"/>
      <c r="Z188" s="3"/>
    </row>
    <row r="189" spans="1:26" ht="15.75" x14ac:dyDescent="0.25">
      <c r="A189" s="1"/>
      <c r="B189" s="11" t="s">
        <v>196</v>
      </c>
      <c r="C189" s="12" t="s">
        <v>203</v>
      </c>
      <c r="D189" s="12" t="s">
        <v>58</v>
      </c>
      <c r="E189" s="12" t="s">
        <v>113</v>
      </c>
      <c r="F189" s="12" t="s">
        <v>197</v>
      </c>
      <c r="G189" s="12"/>
      <c r="H189" s="3">
        <v>24021.9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>
        <v>24021.9</v>
      </c>
      <c r="U189" s="3">
        <v>24021.9</v>
      </c>
      <c r="V189" s="3"/>
      <c r="W189" s="3"/>
      <c r="X189" s="3"/>
      <c r="Y189" s="3"/>
      <c r="Z189" s="3"/>
    </row>
    <row r="190" spans="1:26" ht="47.25" x14ac:dyDescent="0.25">
      <c r="A190" s="1" t="s">
        <v>206</v>
      </c>
      <c r="B190" s="11" t="s">
        <v>55</v>
      </c>
      <c r="C190" s="12" t="s">
        <v>207</v>
      </c>
      <c r="D190" s="12"/>
      <c r="E190" s="12"/>
      <c r="F190" s="12"/>
      <c r="G190" s="12"/>
      <c r="H190" s="3">
        <v>204009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>
        <v>204009</v>
      </c>
      <c r="U190" s="3">
        <v>228838.1</v>
      </c>
      <c r="V190" s="3">
        <v>228838.1</v>
      </c>
      <c r="W190" s="3"/>
      <c r="X190" s="3"/>
      <c r="Y190" s="3"/>
      <c r="Z190" s="3"/>
    </row>
    <row r="191" spans="1:26" ht="15.75" x14ac:dyDescent="0.25">
      <c r="A191" s="2"/>
      <c r="B191" s="13" t="s">
        <v>57</v>
      </c>
      <c r="C191" s="14" t="s">
        <v>207</v>
      </c>
      <c r="D191" s="14" t="s">
        <v>58</v>
      </c>
      <c r="E191" s="14" t="s">
        <v>26</v>
      </c>
      <c r="F191" s="14"/>
      <c r="G191" s="14"/>
      <c r="H191" s="15">
        <v>204009</v>
      </c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>
        <v>204009</v>
      </c>
      <c r="U191" s="15">
        <v>228838.1</v>
      </c>
      <c r="V191" s="15">
        <v>228838.1</v>
      </c>
      <c r="W191" s="15"/>
      <c r="X191" s="15"/>
      <c r="Y191" s="15"/>
      <c r="Z191" s="15"/>
    </row>
    <row r="192" spans="1:26" ht="15.75" x14ac:dyDescent="0.25">
      <c r="A192" s="1"/>
      <c r="B192" s="11" t="s">
        <v>208</v>
      </c>
      <c r="C192" s="12" t="s">
        <v>207</v>
      </c>
      <c r="D192" s="12" t="s">
        <v>58</v>
      </c>
      <c r="E192" s="12" t="s">
        <v>70</v>
      </c>
      <c r="F192" s="12"/>
      <c r="G192" s="12"/>
      <c r="H192" s="3">
        <v>57700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>
        <v>57700</v>
      </c>
      <c r="U192" s="3">
        <v>61726</v>
      </c>
      <c r="V192" s="3">
        <v>61726</v>
      </c>
      <c r="W192" s="3"/>
      <c r="X192" s="3"/>
      <c r="Y192" s="3"/>
      <c r="Z192" s="3"/>
    </row>
    <row r="193" spans="1:26" ht="94.5" x14ac:dyDescent="0.25">
      <c r="A193" s="1"/>
      <c r="B193" s="11" t="s">
        <v>60</v>
      </c>
      <c r="C193" s="12" t="s">
        <v>207</v>
      </c>
      <c r="D193" s="12" t="s">
        <v>58</v>
      </c>
      <c r="E193" s="12" t="s">
        <v>70</v>
      </c>
      <c r="F193" s="12" t="s">
        <v>61</v>
      </c>
      <c r="G193" s="12"/>
      <c r="H193" s="3">
        <v>57700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>
        <v>57700</v>
      </c>
      <c r="U193" s="3">
        <v>61726</v>
      </c>
      <c r="V193" s="3">
        <v>61726</v>
      </c>
      <c r="W193" s="3"/>
      <c r="X193" s="3"/>
      <c r="Y193" s="3"/>
      <c r="Z193" s="3"/>
    </row>
    <row r="194" spans="1:26" ht="15.75" x14ac:dyDescent="0.25">
      <c r="A194" s="1"/>
      <c r="B194" s="11" t="s">
        <v>196</v>
      </c>
      <c r="C194" s="12" t="s">
        <v>207</v>
      </c>
      <c r="D194" s="12" t="s">
        <v>58</v>
      </c>
      <c r="E194" s="12" t="s">
        <v>70</v>
      </c>
      <c r="F194" s="12" t="s">
        <v>197</v>
      </c>
      <c r="G194" s="12"/>
      <c r="H194" s="3">
        <v>57700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>
        <v>57700</v>
      </c>
      <c r="U194" s="3">
        <v>61726</v>
      </c>
      <c r="V194" s="3">
        <v>61726</v>
      </c>
      <c r="W194" s="3"/>
      <c r="X194" s="3"/>
      <c r="Y194" s="3"/>
      <c r="Z194" s="3"/>
    </row>
    <row r="195" spans="1:26" ht="15.75" x14ac:dyDescent="0.25">
      <c r="A195" s="1"/>
      <c r="B195" s="11" t="s">
        <v>204</v>
      </c>
      <c r="C195" s="12" t="s">
        <v>207</v>
      </c>
      <c r="D195" s="12" t="s">
        <v>58</v>
      </c>
      <c r="E195" s="12" t="s">
        <v>113</v>
      </c>
      <c r="F195" s="12"/>
      <c r="G195" s="12"/>
      <c r="H195" s="3">
        <v>137133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>
        <v>137133</v>
      </c>
      <c r="U195" s="3">
        <v>156642.9</v>
      </c>
      <c r="V195" s="3">
        <v>156642.9</v>
      </c>
      <c r="W195" s="3"/>
      <c r="X195" s="3"/>
      <c r="Y195" s="3"/>
      <c r="Z195" s="3"/>
    </row>
    <row r="196" spans="1:26" ht="94.5" x14ac:dyDescent="0.25">
      <c r="A196" s="1"/>
      <c r="B196" s="11" t="s">
        <v>60</v>
      </c>
      <c r="C196" s="12" t="s">
        <v>207</v>
      </c>
      <c r="D196" s="12" t="s">
        <v>58</v>
      </c>
      <c r="E196" s="12" t="s">
        <v>113</v>
      </c>
      <c r="F196" s="12" t="s">
        <v>61</v>
      </c>
      <c r="G196" s="12"/>
      <c r="H196" s="3">
        <v>137133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>
        <v>137133</v>
      </c>
      <c r="U196" s="3">
        <v>156642.9</v>
      </c>
      <c r="V196" s="3">
        <v>156642.9</v>
      </c>
      <c r="W196" s="3"/>
      <c r="X196" s="3"/>
      <c r="Y196" s="3"/>
      <c r="Z196" s="3"/>
    </row>
    <row r="197" spans="1:26" ht="15.75" x14ac:dyDescent="0.25">
      <c r="A197" s="1"/>
      <c r="B197" s="11" t="s">
        <v>196</v>
      </c>
      <c r="C197" s="12" t="s">
        <v>207</v>
      </c>
      <c r="D197" s="12" t="s">
        <v>58</v>
      </c>
      <c r="E197" s="12" t="s">
        <v>113</v>
      </c>
      <c r="F197" s="12" t="s">
        <v>197</v>
      </c>
      <c r="G197" s="12"/>
      <c r="H197" s="3">
        <v>137133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>
        <v>137133</v>
      </c>
      <c r="U197" s="3">
        <v>156642.9</v>
      </c>
      <c r="V197" s="3">
        <v>156642.9</v>
      </c>
      <c r="W197" s="3"/>
      <c r="X197" s="3"/>
      <c r="Y197" s="3"/>
      <c r="Z197" s="3"/>
    </row>
    <row r="198" spans="1:26" ht="15.75" x14ac:dyDescent="0.25">
      <c r="A198" s="1"/>
      <c r="B198" s="11" t="s">
        <v>59</v>
      </c>
      <c r="C198" s="12" t="s">
        <v>207</v>
      </c>
      <c r="D198" s="12" t="s">
        <v>58</v>
      </c>
      <c r="E198" s="12" t="s">
        <v>39</v>
      </c>
      <c r="F198" s="12"/>
      <c r="G198" s="12"/>
      <c r="H198" s="3">
        <v>9176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>
        <v>9176</v>
      </c>
      <c r="U198" s="3">
        <v>10469.200000000001</v>
      </c>
      <c r="V198" s="3">
        <v>10469.200000000001</v>
      </c>
      <c r="W198" s="3"/>
      <c r="X198" s="3"/>
      <c r="Y198" s="3"/>
      <c r="Z198" s="3"/>
    </row>
    <row r="199" spans="1:26" ht="94.5" x14ac:dyDescent="0.25">
      <c r="A199" s="1"/>
      <c r="B199" s="11" t="s">
        <v>60</v>
      </c>
      <c r="C199" s="12" t="s">
        <v>207</v>
      </c>
      <c r="D199" s="12" t="s">
        <v>58</v>
      </c>
      <c r="E199" s="12" t="s">
        <v>39</v>
      </c>
      <c r="F199" s="12" t="s">
        <v>61</v>
      </c>
      <c r="G199" s="12"/>
      <c r="H199" s="3">
        <v>9176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>
        <v>9176</v>
      </c>
      <c r="U199" s="3">
        <v>10469.200000000001</v>
      </c>
      <c r="V199" s="3">
        <v>10469.200000000001</v>
      </c>
      <c r="W199" s="3"/>
      <c r="X199" s="3"/>
      <c r="Y199" s="3"/>
      <c r="Z199" s="3"/>
    </row>
    <row r="200" spans="1:26" ht="15.75" x14ac:dyDescent="0.25">
      <c r="A200" s="1"/>
      <c r="B200" s="11" t="s">
        <v>196</v>
      </c>
      <c r="C200" s="12" t="s">
        <v>207</v>
      </c>
      <c r="D200" s="12" t="s">
        <v>58</v>
      </c>
      <c r="E200" s="12" t="s">
        <v>39</v>
      </c>
      <c r="F200" s="12" t="s">
        <v>197</v>
      </c>
      <c r="G200" s="12"/>
      <c r="H200" s="3">
        <v>9176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>
        <v>9176</v>
      </c>
      <c r="U200" s="3">
        <v>10469.200000000001</v>
      </c>
      <c r="V200" s="3">
        <v>10469.200000000001</v>
      </c>
      <c r="W200" s="3"/>
      <c r="X200" s="3"/>
      <c r="Y200" s="3"/>
      <c r="Z200" s="3"/>
    </row>
    <row r="201" spans="1:26" ht="157.5" x14ac:dyDescent="0.25">
      <c r="A201" s="1" t="s">
        <v>209</v>
      </c>
      <c r="B201" s="17" t="s">
        <v>210</v>
      </c>
      <c r="C201" s="12" t="s">
        <v>211</v>
      </c>
      <c r="D201" s="12"/>
      <c r="E201" s="12"/>
      <c r="F201" s="12"/>
      <c r="G201" s="12"/>
      <c r="H201" s="3">
        <v>1857.7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>
        <v>1857.7</v>
      </c>
      <c r="U201" s="3">
        <v>1857.7</v>
      </c>
      <c r="V201" s="3"/>
      <c r="W201" s="3"/>
      <c r="X201" s="3"/>
      <c r="Y201" s="3"/>
      <c r="Z201" s="3"/>
    </row>
    <row r="202" spans="1:26" ht="15.75" x14ac:dyDescent="0.25">
      <c r="A202" s="2"/>
      <c r="B202" s="13" t="s">
        <v>57</v>
      </c>
      <c r="C202" s="14" t="s">
        <v>211</v>
      </c>
      <c r="D202" s="14" t="s">
        <v>58</v>
      </c>
      <c r="E202" s="14" t="s">
        <v>26</v>
      </c>
      <c r="F202" s="14"/>
      <c r="G202" s="14"/>
      <c r="H202" s="15">
        <v>1857.7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>
        <v>1857.7</v>
      </c>
      <c r="U202" s="15">
        <v>1857.7</v>
      </c>
      <c r="V202" s="15"/>
      <c r="W202" s="15"/>
      <c r="X202" s="15"/>
      <c r="Y202" s="15"/>
      <c r="Z202" s="15"/>
    </row>
    <row r="203" spans="1:26" ht="15.75" x14ac:dyDescent="0.25">
      <c r="A203" s="1"/>
      <c r="B203" s="11" t="s">
        <v>204</v>
      </c>
      <c r="C203" s="12" t="s">
        <v>211</v>
      </c>
      <c r="D203" s="12" t="s">
        <v>58</v>
      </c>
      <c r="E203" s="12" t="s">
        <v>113</v>
      </c>
      <c r="F203" s="12"/>
      <c r="G203" s="12"/>
      <c r="H203" s="3">
        <v>1857.7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>
        <v>1857.7</v>
      </c>
      <c r="U203" s="3">
        <v>1857.7</v>
      </c>
      <c r="V203" s="3"/>
      <c r="W203" s="3"/>
      <c r="X203" s="3"/>
      <c r="Y203" s="3"/>
      <c r="Z203" s="3"/>
    </row>
    <row r="204" spans="1:26" ht="204.75" x14ac:dyDescent="0.25">
      <c r="A204" s="1"/>
      <c r="B204" s="17" t="s">
        <v>212</v>
      </c>
      <c r="C204" s="12" t="s">
        <v>211</v>
      </c>
      <c r="D204" s="12" t="s">
        <v>58</v>
      </c>
      <c r="E204" s="12" t="s">
        <v>113</v>
      </c>
      <c r="F204" s="12" t="s">
        <v>61</v>
      </c>
      <c r="G204" s="12"/>
      <c r="H204" s="3">
        <v>1857.7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>
        <v>1857.7</v>
      </c>
      <c r="U204" s="3">
        <v>1857.7</v>
      </c>
      <c r="V204" s="3"/>
      <c r="W204" s="3"/>
      <c r="X204" s="3"/>
      <c r="Y204" s="3"/>
      <c r="Z204" s="3"/>
    </row>
    <row r="205" spans="1:26" ht="15.75" x14ac:dyDescent="0.25">
      <c r="A205" s="1"/>
      <c r="B205" s="11" t="s">
        <v>196</v>
      </c>
      <c r="C205" s="12" t="s">
        <v>211</v>
      </c>
      <c r="D205" s="12" t="s">
        <v>58</v>
      </c>
      <c r="E205" s="12" t="s">
        <v>113</v>
      </c>
      <c r="F205" s="12" t="s">
        <v>197</v>
      </c>
      <c r="G205" s="12"/>
      <c r="H205" s="3">
        <v>1857.7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>
        <v>1857.7</v>
      </c>
      <c r="U205" s="3">
        <v>1857.7</v>
      </c>
      <c r="V205" s="3"/>
      <c r="W205" s="3"/>
      <c r="X205" s="3"/>
      <c r="Y205" s="3"/>
      <c r="Z205" s="3"/>
    </row>
    <row r="206" spans="1:26" ht="78.75" x14ac:dyDescent="0.25">
      <c r="A206" s="1" t="s">
        <v>213</v>
      </c>
      <c r="B206" s="11" t="s">
        <v>214</v>
      </c>
      <c r="C206" s="12" t="s">
        <v>215</v>
      </c>
      <c r="D206" s="12"/>
      <c r="E206" s="12"/>
      <c r="F206" s="12"/>
      <c r="G206" s="12"/>
      <c r="H206" s="3">
        <v>12008.4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>
        <v>12008.4</v>
      </c>
      <c r="U206" s="3">
        <v>11985.6</v>
      </c>
      <c r="V206" s="3">
        <v>11985.6</v>
      </c>
      <c r="W206" s="3"/>
      <c r="X206" s="3"/>
      <c r="Y206" s="3"/>
      <c r="Z206" s="3"/>
    </row>
    <row r="207" spans="1:26" ht="15.75" x14ac:dyDescent="0.25">
      <c r="A207" s="2"/>
      <c r="B207" s="13" t="s">
        <v>184</v>
      </c>
      <c r="C207" s="14" t="s">
        <v>215</v>
      </c>
      <c r="D207" s="14" t="s">
        <v>41</v>
      </c>
      <c r="E207" s="14" t="s">
        <v>26</v>
      </c>
      <c r="F207" s="14"/>
      <c r="G207" s="14"/>
      <c r="H207" s="15">
        <v>12008.4</v>
      </c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>
        <v>12008.4</v>
      </c>
      <c r="U207" s="15">
        <v>11985.6</v>
      </c>
      <c r="V207" s="15">
        <v>11985.6</v>
      </c>
      <c r="W207" s="15"/>
      <c r="X207" s="15"/>
      <c r="Y207" s="15"/>
      <c r="Z207" s="15"/>
    </row>
    <row r="208" spans="1:26" ht="15.75" x14ac:dyDescent="0.25">
      <c r="A208" s="1"/>
      <c r="B208" s="11" t="s">
        <v>216</v>
      </c>
      <c r="C208" s="12" t="s">
        <v>215</v>
      </c>
      <c r="D208" s="12" t="s">
        <v>41</v>
      </c>
      <c r="E208" s="12" t="s">
        <v>25</v>
      </c>
      <c r="F208" s="12"/>
      <c r="G208" s="12"/>
      <c r="H208" s="3">
        <v>12008.4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>
        <v>12008.4</v>
      </c>
      <c r="U208" s="3">
        <v>11985.6</v>
      </c>
      <c r="V208" s="3">
        <v>11985.6</v>
      </c>
      <c r="W208" s="3"/>
      <c r="X208" s="3"/>
      <c r="Y208" s="3"/>
      <c r="Z208" s="3"/>
    </row>
    <row r="209" spans="1:29" ht="126" x14ac:dyDescent="0.25">
      <c r="A209" s="1"/>
      <c r="B209" s="17" t="s">
        <v>217</v>
      </c>
      <c r="C209" s="12" t="s">
        <v>215</v>
      </c>
      <c r="D209" s="12" t="s">
        <v>41</v>
      </c>
      <c r="E209" s="12" t="s">
        <v>25</v>
      </c>
      <c r="F209" s="12" t="s">
        <v>43</v>
      </c>
      <c r="G209" s="12"/>
      <c r="H209" s="3">
        <v>73.5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>
        <v>73.5</v>
      </c>
      <c r="U209" s="3">
        <v>73.599999999999994</v>
      </c>
      <c r="V209" s="3">
        <v>73.599999999999994</v>
      </c>
      <c r="W209" s="3"/>
      <c r="X209" s="3"/>
      <c r="Y209" s="3"/>
      <c r="Z209" s="3"/>
    </row>
    <row r="210" spans="1:29" ht="47.25" x14ac:dyDescent="0.25">
      <c r="A210" s="1"/>
      <c r="B210" s="11" t="s">
        <v>44</v>
      </c>
      <c r="C210" s="12" t="s">
        <v>215</v>
      </c>
      <c r="D210" s="12" t="s">
        <v>41</v>
      </c>
      <c r="E210" s="12" t="s">
        <v>25</v>
      </c>
      <c r="F210" s="12" t="s">
        <v>45</v>
      </c>
      <c r="G210" s="12"/>
      <c r="H210" s="3">
        <v>73.5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>
        <v>73.5</v>
      </c>
      <c r="U210" s="3">
        <v>73.599999999999994</v>
      </c>
      <c r="V210" s="3">
        <v>73.599999999999994</v>
      </c>
      <c r="W210" s="3"/>
      <c r="X210" s="3"/>
      <c r="Y210" s="3"/>
      <c r="Z210" s="3"/>
    </row>
    <row r="211" spans="1:29" ht="110.25" x14ac:dyDescent="0.25">
      <c r="A211" s="1"/>
      <c r="B211" s="11" t="s">
        <v>218</v>
      </c>
      <c r="C211" s="12" t="s">
        <v>215</v>
      </c>
      <c r="D211" s="12" t="s">
        <v>41</v>
      </c>
      <c r="E211" s="12" t="s">
        <v>25</v>
      </c>
      <c r="F211" s="12" t="s">
        <v>187</v>
      </c>
      <c r="G211" s="12"/>
      <c r="H211" s="3">
        <v>11934.9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>
        <v>11934.9</v>
      </c>
      <c r="U211" s="3">
        <v>11912</v>
      </c>
      <c r="V211" s="3">
        <v>11912</v>
      </c>
      <c r="W211" s="3"/>
      <c r="X211" s="3"/>
      <c r="Y211" s="3"/>
      <c r="Z211" s="3"/>
    </row>
    <row r="212" spans="1:29" ht="47.25" x14ac:dyDescent="0.25">
      <c r="A212" s="1"/>
      <c r="B212" s="11" t="s">
        <v>188</v>
      </c>
      <c r="C212" s="12" t="s">
        <v>215</v>
      </c>
      <c r="D212" s="12" t="s">
        <v>41</v>
      </c>
      <c r="E212" s="12" t="s">
        <v>25</v>
      </c>
      <c r="F212" s="12" t="s">
        <v>189</v>
      </c>
      <c r="G212" s="12"/>
      <c r="H212" s="3">
        <v>11934.9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>
        <v>11934.9</v>
      </c>
      <c r="U212" s="3">
        <v>11912</v>
      </c>
      <c r="V212" s="3">
        <v>11912</v>
      </c>
      <c r="W212" s="3"/>
      <c r="X212" s="3"/>
      <c r="Y212" s="3"/>
      <c r="Z212" s="3"/>
    </row>
    <row r="213" spans="1:29" ht="157.5" x14ac:dyDescent="0.25">
      <c r="A213" s="1" t="s">
        <v>219</v>
      </c>
      <c r="B213" s="17" t="s">
        <v>220</v>
      </c>
      <c r="C213" s="12" t="s">
        <v>221</v>
      </c>
      <c r="D213" s="12"/>
      <c r="E213" s="12"/>
      <c r="F213" s="12"/>
      <c r="G213" s="12"/>
      <c r="H213" s="3">
        <v>412718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>
        <v>412718</v>
      </c>
      <c r="U213" s="3">
        <v>458398.7</v>
      </c>
      <c r="V213" s="3">
        <v>486916</v>
      </c>
      <c r="W213" s="3"/>
      <c r="X213" s="3"/>
      <c r="Y213" s="3"/>
      <c r="Z213" s="3"/>
    </row>
    <row r="214" spans="1:29" ht="15.75" x14ac:dyDescent="0.25">
      <c r="A214" s="2"/>
      <c r="B214" s="13" t="s">
        <v>57</v>
      </c>
      <c r="C214" s="14" t="s">
        <v>221</v>
      </c>
      <c r="D214" s="14" t="s">
        <v>58</v>
      </c>
      <c r="E214" s="14" t="s">
        <v>26</v>
      </c>
      <c r="F214" s="14"/>
      <c r="G214" s="14"/>
      <c r="H214" s="15">
        <v>412718</v>
      </c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>
        <v>412718</v>
      </c>
      <c r="U214" s="15">
        <v>458398.7</v>
      </c>
      <c r="V214" s="15">
        <v>486916</v>
      </c>
      <c r="W214" s="15"/>
      <c r="X214" s="15"/>
      <c r="Y214" s="15"/>
      <c r="Z214" s="15"/>
    </row>
    <row r="215" spans="1:29" ht="15.75" x14ac:dyDescent="0.25">
      <c r="A215" s="1"/>
      <c r="B215" s="11" t="s">
        <v>208</v>
      </c>
      <c r="C215" s="12" t="s">
        <v>221</v>
      </c>
      <c r="D215" s="12" t="s">
        <v>58</v>
      </c>
      <c r="E215" s="12" t="s">
        <v>70</v>
      </c>
      <c r="F215" s="12"/>
      <c r="G215" s="12"/>
      <c r="H215" s="3">
        <v>104479.7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>
        <v>104479.7</v>
      </c>
      <c r="U215" s="3">
        <v>126480.9</v>
      </c>
      <c r="V215" s="3">
        <v>131326.70000000001</v>
      </c>
      <c r="W215" s="3"/>
      <c r="X215" s="3"/>
      <c r="Y215" s="3"/>
      <c r="Z215" s="3"/>
    </row>
    <row r="216" spans="1:29" ht="204.75" x14ac:dyDescent="0.25">
      <c r="A216" s="1"/>
      <c r="B216" s="17" t="s">
        <v>222</v>
      </c>
      <c r="C216" s="12" t="s">
        <v>221</v>
      </c>
      <c r="D216" s="12" t="s">
        <v>58</v>
      </c>
      <c r="E216" s="12" t="s">
        <v>70</v>
      </c>
      <c r="F216" s="12" t="s">
        <v>61</v>
      </c>
      <c r="G216" s="12"/>
      <c r="H216" s="3">
        <v>104479.7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>
        <v>104479.7</v>
      </c>
      <c r="U216" s="3">
        <v>126480.9</v>
      </c>
      <c r="V216" s="3">
        <v>131326.70000000001</v>
      </c>
      <c r="W216" s="3"/>
      <c r="X216" s="3"/>
      <c r="Y216" s="3"/>
      <c r="Z216" s="3"/>
    </row>
    <row r="217" spans="1:29" ht="15.75" x14ac:dyDescent="0.25">
      <c r="A217" s="1"/>
      <c r="B217" s="11" t="s">
        <v>196</v>
      </c>
      <c r="C217" s="12" t="s">
        <v>221</v>
      </c>
      <c r="D217" s="12" t="s">
        <v>58</v>
      </c>
      <c r="E217" s="12" t="s">
        <v>70</v>
      </c>
      <c r="F217" s="12" t="s">
        <v>197</v>
      </c>
      <c r="G217" s="12"/>
      <c r="H217" s="3">
        <v>104479.7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>
        <v>104479.7</v>
      </c>
      <c r="U217" s="3">
        <v>126480.9</v>
      </c>
      <c r="V217" s="3">
        <v>131326.70000000001</v>
      </c>
      <c r="W217" s="3"/>
      <c r="X217" s="3"/>
      <c r="Y217" s="3"/>
      <c r="Z217" s="3"/>
    </row>
    <row r="218" spans="1:29" ht="15.75" x14ac:dyDescent="0.25">
      <c r="A218" s="1"/>
      <c r="B218" s="11" t="s">
        <v>204</v>
      </c>
      <c r="C218" s="12" t="s">
        <v>221</v>
      </c>
      <c r="D218" s="12" t="s">
        <v>58</v>
      </c>
      <c r="E218" s="12" t="s">
        <v>113</v>
      </c>
      <c r="F218" s="12"/>
      <c r="G218" s="12"/>
      <c r="H218" s="3">
        <v>308238.3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>
        <v>308238.3</v>
      </c>
      <c r="U218" s="3">
        <v>331917.8</v>
      </c>
      <c r="V218" s="3">
        <v>355589.3</v>
      </c>
      <c r="W218" s="3"/>
      <c r="X218" s="3"/>
      <c r="Y218" s="3"/>
      <c r="Z218" s="3"/>
    </row>
    <row r="219" spans="1:29" ht="204.75" x14ac:dyDescent="0.25">
      <c r="A219" s="1"/>
      <c r="B219" s="17" t="s">
        <v>222</v>
      </c>
      <c r="C219" s="12" t="s">
        <v>221</v>
      </c>
      <c r="D219" s="12" t="s">
        <v>58</v>
      </c>
      <c r="E219" s="12" t="s">
        <v>113</v>
      </c>
      <c r="F219" s="12" t="s">
        <v>61</v>
      </c>
      <c r="G219" s="12"/>
      <c r="H219" s="3">
        <v>308238.3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>
        <v>308238.3</v>
      </c>
      <c r="U219" s="3">
        <v>331917.8</v>
      </c>
      <c r="V219" s="3">
        <v>355589.3</v>
      </c>
      <c r="W219" s="3"/>
      <c r="X219" s="3"/>
      <c r="Y219" s="3"/>
      <c r="Z219" s="3"/>
    </row>
    <row r="220" spans="1:29" ht="15.75" x14ac:dyDescent="0.25">
      <c r="A220" s="1"/>
      <c r="B220" s="11" t="s">
        <v>196</v>
      </c>
      <c r="C220" s="12" t="s">
        <v>221</v>
      </c>
      <c r="D220" s="12" t="s">
        <v>58</v>
      </c>
      <c r="E220" s="12" t="s">
        <v>113</v>
      </c>
      <c r="F220" s="12" t="s">
        <v>197</v>
      </c>
      <c r="G220" s="12"/>
      <c r="H220" s="3">
        <v>308238.3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>
        <v>308238.3</v>
      </c>
      <c r="U220" s="3">
        <v>331917.8</v>
      </c>
      <c r="V220" s="3">
        <v>355589.3</v>
      </c>
      <c r="W220" s="3"/>
      <c r="X220" s="3"/>
      <c r="Y220" s="3"/>
      <c r="Z220" s="3"/>
    </row>
    <row r="221" spans="1:29" ht="110.25" x14ac:dyDescent="0.25">
      <c r="A221" s="1" t="s">
        <v>223</v>
      </c>
      <c r="B221" s="11" t="s">
        <v>224</v>
      </c>
      <c r="C221" s="12" t="s">
        <v>225</v>
      </c>
      <c r="D221" s="12"/>
      <c r="E221" s="12"/>
      <c r="F221" s="12"/>
      <c r="G221" s="12"/>
      <c r="H221" s="3">
        <v>42955.4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>
        <v>42955.4</v>
      </c>
      <c r="U221" s="3"/>
      <c r="V221" s="3"/>
      <c r="W221" s="3"/>
      <c r="X221" s="3"/>
      <c r="Y221" s="3"/>
      <c r="Z221" s="3"/>
      <c r="AA221" s="29"/>
      <c r="AB221" s="29"/>
      <c r="AC221" s="29"/>
    </row>
    <row r="222" spans="1:29" ht="15.75" x14ac:dyDescent="0.25">
      <c r="A222" s="2"/>
      <c r="B222" s="13" t="s">
        <v>57</v>
      </c>
      <c r="C222" s="14" t="s">
        <v>225</v>
      </c>
      <c r="D222" s="14" t="s">
        <v>58</v>
      </c>
      <c r="E222" s="14" t="s">
        <v>26</v>
      </c>
      <c r="F222" s="14"/>
      <c r="G222" s="14"/>
      <c r="H222" s="15">
        <v>42955.4</v>
      </c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>
        <v>42955.4</v>
      </c>
      <c r="U222" s="15"/>
      <c r="V222" s="15"/>
      <c r="W222" s="15"/>
      <c r="X222" s="15"/>
      <c r="Y222" s="15"/>
      <c r="Z222" s="15"/>
    </row>
    <row r="223" spans="1:29" ht="15.75" x14ac:dyDescent="0.25">
      <c r="A223" s="1"/>
      <c r="B223" s="11" t="s">
        <v>204</v>
      </c>
      <c r="C223" s="12" t="s">
        <v>225</v>
      </c>
      <c r="D223" s="12" t="s">
        <v>58</v>
      </c>
      <c r="E223" s="12" t="s">
        <v>113</v>
      </c>
      <c r="F223" s="12"/>
      <c r="G223" s="12"/>
      <c r="H223" s="3">
        <v>42955.4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>
        <v>42955.4</v>
      </c>
      <c r="U223" s="3"/>
      <c r="V223" s="3"/>
      <c r="W223" s="3"/>
      <c r="X223" s="3"/>
      <c r="Y223" s="3"/>
      <c r="Z223" s="3"/>
    </row>
    <row r="224" spans="1:29" ht="157.5" x14ac:dyDescent="0.25">
      <c r="A224" s="1"/>
      <c r="B224" s="17" t="s">
        <v>226</v>
      </c>
      <c r="C224" s="12" t="s">
        <v>225</v>
      </c>
      <c r="D224" s="12" t="s">
        <v>58</v>
      </c>
      <c r="E224" s="12" t="s">
        <v>113</v>
      </c>
      <c r="F224" s="12" t="s">
        <v>61</v>
      </c>
      <c r="G224" s="12"/>
      <c r="H224" s="3">
        <v>42955.4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>
        <v>42955.4</v>
      </c>
      <c r="U224" s="3"/>
      <c r="V224" s="3"/>
      <c r="W224" s="3"/>
      <c r="X224" s="3"/>
      <c r="Y224" s="3"/>
      <c r="Z224" s="3"/>
    </row>
    <row r="225" spans="1:26" ht="15.75" x14ac:dyDescent="0.25">
      <c r="A225" s="1"/>
      <c r="B225" s="11" t="s">
        <v>196</v>
      </c>
      <c r="C225" s="12" t="s">
        <v>225</v>
      </c>
      <c r="D225" s="12" t="s">
        <v>58</v>
      </c>
      <c r="E225" s="12" t="s">
        <v>113</v>
      </c>
      <c r="F225" s="12" t="s">
        <v>197</v>
      </c>
      <c r="G225" s="12"/>
      <c r="H225" s="3">
        <v>42955.4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>
        <v>42955.4</v>
      </c>
      <c r="U225" s="3"/>
      <c r="V225" s="3"/>
      <c r="W225" s="3"/>
      <c r="X225" s="3"/>
      <c r="Y225" s="3"/>
      <c r="Z225" s="3"/>
    </row>
    <row r="226" spans="1:26" ht="78.75" x14ac:dyDescent="0.25">
      <c r="A226" s="1" t="s">
        <v>227</v>
      </c>
      <c r="B226" s="11" t="s">
        <v>228</v>
      </c>
      <c r="C226" s="12" t="s">
        <v>229</v>
      </c>
      <c r="D226" s="12"/>
      <c r="E226" s="12"/>
      <c r="F226" s="12"/>
      <c r="G226" s="12"/>
      <c r="H226" s="3">
        <v>4382.8</v>
      </c>
      <c r="I226" s="3"/>
      <c r="J226" s="3">
        <v>4207.5</v>
      </c>
      <c r="K226" s="3">
        <v>175.3</v>
      </c>
      <c r="L226" s="3"/>
      <c r="M226" s="3"/>
      <c r="N226" s="3"/>
      <c r="O226" s="3"/>
      <c r="P226" s="3"/>
      <c r="Q226" s="3"/>
      <c r="R226" s="3"/>
      <c r="S226" s="3"/>
      <c r="T226" s="3">
        <v>4382.8</v>
      </c>
      <c r="U226" s="3"/>
      <c r="V226" s="3"/>
      <c r="W226" s="3"/>
      <c r="X226" s="3"/>
      <c r="Y226" s="3"/>
      <c r="Z226" s="3"/>
    </row>
    <row r="227" spans="1:26" ht="15.75" x14ac:dyDescent="0.25">
      <c r="A227" s="2"/>
      <c r="B227" s="13" t="s">
        <v>57</v>
      </c>
      <c r="C227" s="14" t="s">
        <v>229</v>
      </c>
      <c r="D227" s="14" t="s">
        <v>58</v>
      </c>
      <c r="E227" s="14" t="s">
        <v>26</v>
      </c>
      <c r="F227" s="14"/>
      <c r="G227" s="14"/>
      <c r="H227" s="15">
        <v>4382.8</v>
      </c>
      <c r="I227" s="15"/>
      <c r="J227" s="15">
        <v>4207.5</v>
      </c>
      <c r="K227" s="15">
        <v>175.3</v>
      </c>
      <c r="L227" s="15"/>
      <c r="M227" s="15"/>
      <c r="N227" s="15"/>
      <c r="O227" s="15"/>
      <c r="P227" s="15"/>
      <c r="Q227" s="15"/>
      <c r="R227" s="15"/>
      <c r="S227" s="15"/>
      <c r="T227" s="15">
        <v>4382.8</v>
      </c>
      <c r="U227" s="15"/>
      <c r="V227" s="15"/>
      <c r="W227" s="15"/>
      <c r="X227" s="15"/>
      <c r="Y227" s="15"/>
      <c r="Z227" s="15"/>
    </row>
    <row r="228" spans="1:26" ht="15.75" x14ac:dyDescent="0.25">
      <c r="A228" s="1"/>
      <c r="B228" s="11" t="s">
        <v>204</v>
      </c>
      <c r="C228" s="12" t="s">
        <v>229</v>
      </c>
      <c r="D228" s="12" t="s">
        <v>58</v>
      </c>
      <c r="E228" s="12" t="s">
        <v>113</v>
      </c>
      <c r="F228" s="12"/>
      <c r="G228" s="12"/>
      <c r="H228" s="3">
        <v>4382.8</v>
      </c>
      <c r="I228" s="3"/>
      <c r="J228" s="3">
        <v>4207.5</v>
      </c>
      <c r="K228" s="3">
        <v>175.3</v>
      </c>
      <c r="L228" s="3"/>
      <c r="M228" s="3"/>
      <c r="N228" s="3"/>
      <c r="O228" s="3"/>
      <c r="P228" s="3"/>
      <c r="Q228" s="3"/>
      <c r="R228" s="3"/>
      <c r="S228" s="3"/>
      <c r="T228" s="3">
        <v>4382.8</v>
      </c>
      <c r="U228" s="3"/>
      <c r="V228" s="3"/>
      <c r="W228" s="3"/>
      <c r="X228" s="3"/>
      <c r="Y228" s="3"/>
      <c r="Z228" s="3"/>
    </row>
    <row r="229" spans="1:26" ht="126" x14ac:dyDescent="0.25">
      <c r="A229" s="1"/>
      <c r="B229" s="11" t="s">
        <v>230</v>
      </c>
      <c r="C229" s="12" t="s">
        <v>229</v>
      </c>
      <c r="D229" s="12" t="s">
        <v>58</v>
      </c>
      <c r="E229" s="12" t="s">
        <v>113</v>
      </c>
      <c r="F229" s="12" t="s">
        <v>61</v>
      </c>
      <c r="G229" s="12"/>
      <c r="H229" s="3">
        <v>4382.8</v>
      </c>
      <c r="I229" s="3"/>
      <c r="J229" s="3">
        <v>4207.5</v>
      </c>
      <c r="K229" s="3">
        <v>175.3</v>
      </c>
      <c r="L229" s="3"/>
      <c r="M229" s="3"/>
      <c r="N229" s="3"/>
      <c r="O229" s="3"/>
      <c r="P229" s="3"/>
      <c r="Q229" s="3"/>
      <c r="R229" s="3"/>
      <c r="S229" s="3"/>
      <c r="T229" s="3">
        <v>4382.8</v>
      </c>
      <c r="U229" s="3"/>
      <c r="V229" s="3"/>
      <c r="W229" s="3"/>
      <c r="X229" s="3"/>
      <c r="Y229" s="3"/>
      <c r="Z229" s="3"/>
    </row>
    <row r="230" spans="1:26" ht="15.75" x14ac:dyDescent="0.25">
      <c r="A230" s="1"/>
      <c r="B230" s="11" t="s">
        <v>196</v>
      </c>
      <c r="C230" s="12" t="s">
        <v>229</v>
      </c>
      <c r="D230" s="12" t="s">
        <v>58</v>
      </c>
      <c r="E230" s="12" t="s">
        <v>113</v>
      </c>
      <c r="F230" s="12" t="s">
        <v>197</v>
      </c>
      <c r="G230" s="12"/>
      <c r="H230" s="3">
        <v>4382.8</v>
      </c>
      <c r="I230" s="3"/>
      <c r="J230" s="3">
        <v>4207.5</v>
      </c>
      <c r="K230" s="3">
        <v>175.3</v>
      </c>
      <c r="L230" s="3"/>
      <c r="M230" s="3"/>
      <c r="N230" s="3"/>
      <c r="O230" s="3"/>
      <c r="P230" s="3"/>
      <c r="Q230" s="3"/>
      <c r="R230" s="3"/>
      <c r="S230" s="3"/>
      <c r="T230" s="3">
        <v>4382.8</v>
      </c>
      <c r="U230" s="3"/>
      <c r="V230" s="3"/>
      <c r="W230" s="3"/>
      <c r="X230" s="3"/>
      <c r="Y230" s="3"/>
      <c r="Z230" s="3"/>
    </row>
    <row r="231" spans="1:26" ht="31.5" x14ac:dyDescent="0.25">
      <c r="A231" s="1" t="s">
        <v>231</v>
      </c>
      <c r="B231" s="11" t="s">
        <v>232</v>
      </c>
      <c r="C231" s="12" t="s">
        <v>233</v>
      </c>
      <c r="D231" s="12"/>
      <c r="E231" s="12"/>
      <c r="F231" s="12"/>
      <c r="G231" s="12"/>
      <c r="H231" s="3">
        <v>995.7</v>
      </c>
      <c r="I231" s="3"/>
      <c r="J231" s="3">
        <v>995.7</v>
      </c>
      <c r="K231" s="3"/>
      <c r="L231" s="3"/>
      <c r="M231" s="3"/>
      <c r="N231" s="3"/>
      <c r="O231" s="3"/>
      <c r="P231" s="3"/>
      <c r="Q231" s="3"/>
      <c r="R231" s="3"/>
      <c r="S231" s="3"/>
      <c r="T231" s="3">
        <v>995.7</v>
      </c>
      <c r="U231" s="3">
        <v>2056.4</v>
      </c>
      <c r="V231" s="3"/>
      <c r="W231" s="3"/>
      <c r="X231" s="3"/>
      <c r="Y231" s="3"/>
      <c r="Z231" s="3"/>
    </row>
    <row r="232" spans="1:26" ht="15.75" x14ac:dyDescent="0.25">
      <c r="A232" s="2"/>
      <c r="B232" s="13" t="s">
        <v>57</v>
      </c>
      <c r="C232" s="14" t="s">
        <v>233</v>
      </c>
      <c r="D232" s="14" t="s">
        <v>58</v>
      </c>
      <c r="E232" s="14" t="s">
        <v>26</v>
      </c>
      <c r="F232" s="14"/>
      <c r="G232" s="14"/>
      <c r="H232" s="15">
        <v>995.7</v>
      </c>
      <c r="I232" s="15"/>
      <c r="J232" s="15">
        <v>995.7</v>
      </c>
      <c r="K232" s="15"/>
      <c r="L232" s="15"/>
      <c r="M232" s="15"/>
      <c r="N232" s="15"/>
      <c r="O232" s="15"/>
      <c r="P232" s="15"/>
      <c r="Q232" s="15"/>
      <c r="R232" s="15"/>
      <c r="S232" s="15"/>
      <c r="T232" s="15">
        <v>995.7</v>
      </c>
      <c r="U232" s="15">
        <v>2056.4</v>
      </c>
      <c r="V232" s="15"/>
      <c r="W232" s="15"/>
      <c r="X232" s="15"/>
      <c r="Y232" s="15"/>
      <c r="Z232" s="15"/>
    </row>
    <row r="233" spans="1:26" ht="15.75" x14ac:dyDescent="0.25">
      <c r="A233" s="1"/>
      <c r="B233" s="11" t="s">
        <v>204</v>
      </c>
      <c r="C233" s="12" t="s">
        <v>233</v>
      </c>
      <c r="D233" s="12" t="s">
        <v>58</v>
      </c>
      <c r="E233" s="12" t="s">
        <v>113</v>
      </c>
      <c r="F233" s="12"/>
      <c r="G233" s="12"/>
      <c r="H233" s="3">
        <v>995.7</v>
      </c>
      <c r="I233" s="3"/>
      <c r="J233" s="3">
        <v>995.7</v>
      </c>
      <c r="K233" s="3"/>
      <c r="L233" s="3"/>
      <c r="M233" s="3"/>
      <c r="N233" s="3"/>
      <c r="O233" s="3"/>
      <c r="P233" s="3"/>
      <c r="Q233" s="3"/>
      <c r="R233" s="3"/>
      <c r="S233" s="3"/>
      <c r="T233" s="3">
        <v>995.7</v>
      </c>
      <c r="U233" s="3">
        <v>2056.4</v>
      </c>
      <c r="V233" s="3"/>
      <c r="W233" s="3"/>
      <c r="X233" s="3"/>
      <c r="Y233" s="3"/>
      <c r="Z233" s="3"/>
    </row>
    <row r="234" spans="1:26" ht="78.75" x14ac:dyDescent="0.25">
      <c r="A234" s="1"/>
      <c r="B234" s="11" t="s">
        <v>234</v>
      </c>
      <c r="C234" s="12" t="s">
        <v>233</v>
      </c>
      <c r="D234" s="12" t="s">
        <v>58</v>
      </c>
      <c r="E234" s="12" t="s">
        <v>113</v>
      </c>
      <c r="F234" s="12" t="s">
        <v>61</v>
      </c>
      <c r="G234" s="12"/>
      <c r="H234" s="3">
        <v>995.7</v>
      </c>
      <c r="I234" s="3"/>
      <c r="J234" s="3">
        <v>995.7</v>
      </c>
      <c r="K234" s="3"/>
      <c r="L234" s="3"/>
      <c r="M234" s="3"/>
      <c r="N234" s="3"/>
      <c r="O234" s="3"/>
      <c r="P234" s="3"/>
      <c r="Q234" s="3"/>
      <c r="R234" s="3"/>
      <c r="S234" s="3"/>
      <c r="T234" s="3">
        <v>995.7</v>
      </c>
      <c r="U234" s="3">
        <v>2056.4</v>
      </c>
      <c r="V234" s="3"/>
      <c r="W234" s="3"/>
      <c r="X234" s="3"/>
      <c r="Y234" s="3"/>
      <c r="Z234" s="3"/>
    </row>
    <row r="235" spans="1:26" ht="15.75" x14ac:dyDescent="0.25">
      <c r="A235" s="1"/>
      <c r="B235" s="11" t="s">
        <v>196</v>
      </c>
      <c r="C235" s="12" t="s">
        <v>233</v>
      </c>
      <c r="D235" s="12" t="s">
        <v>58</v>
      </c>
      <c r="E235" s="12" t="s">
        <v>113</v>
      </c>
      <c r="F235" s="12" t="s">
        <v>197</v>
      </c>
      <c r="G235" s="12"/>
      <c r="H235" s="3">
        <v>995.7</v>
      </c>
      <c r="I235" s="3"/>
      <c r="J235" s="3">
        <v>995.7</v>
      </c>
      <c r="K235" s="3"/>
      <c r="L235" s="3"/>
      <c r="M235" s="3"/>
      <c r="N235" s="3"/>
      <c r="O235" s="3"/>
      <c r="P235" s="3"/>
      <c r="Q235" s="3"/>
      <c r="R235" s="3"/>
      <c r="S235" s="3"/>
      <c r="T235" s="3">
        <v>995.7</v>
      </c>
      <c r="U235" s="3">
        <v>2056.4</v>
      </c>
      <c r="V235" s="3"/>
      <c r="W235" s="3"/>
      <c r="X235" s="3"/>
      <c r="Y235" s="3"/>
      <c r="Z235" s="3"/>
    </row>
    <row r="236" spans="1:26" ht="47.25" x14ac:dyDescent="0.25">
      <c r="A236" s="1" t="s">
        <v>235</v>
      </c>
      <c r="B236" s="11" t="s">
        <v>236</v>
      </c>
      <c r="C236" s="12" t="s">
        <v>237</v>
      </c>
      <c r="D236" s="12"/>
      <c r="E236" s="12"/>
      <c r="F236" s="12"/>
      <c r="G236" s="12"/>
      <c r="H236" s="3">
        <v>1041.7</v>
      </c>
      <c r="I236" s="3"/>
      <c r="J236" s="3">
        <v>1000</v>
      </c>
      <c r="K236" s="3">
        <v>41.7</v>
      </c>
      <c r="L236" s="3"/>
      <c r="M236" s="3"/>
      <c r="N236" s="3"/>
      <c r="O236" s="3"/>
      <c r="P236" s="3"/>
      <c r="Q236" s="3"/>
      <c r="R236" s="3"/>
      <c r="S236" s="3"/>
      <c r="T236" s="3">
        <v>1041.7</v>
      </c>
      <c r="U236" s="3">
        <v>2083.3000000000002</v>
      </c>
      <c r="V236" s="3"/>
      <c r="W236" s="3"/>
      <c r="X236" s="3"/>
      <c r="Y236" s="3"/>
      <c r="Z236" s="3"/>
    </row>
    <row r="237" spans="1:26" ht="15.75" x14ac:dyDescent="0.25">
      <c r="A237" s="2"/>
      <c r="B237" s="13" t="s">
        <v>57</v>
      </c>
      <c r="C237" s="14" t="s">
        <v>237</v>
      </c>
      <c r="D237" s="14" t="s">
        <v>58</v>
      </c>
      <c r="E237" s="14" t="s">
        <v>26</v>
      </c>
      <c r="F237" s="14"/>
      <c r="G237" s="14"/>
      <c r="H237" s="15">
        <v>1041.7</v>
      </c>
      <c r="I237" s="15"/>
      <c r="J237" s="15">
        <v>1000</v>
      </c>
      <c r="K237" s="15">
        <v>41.7</v>
      </c>
      <c r="L237" s="15"/>
      <c r="M237" s="15"/>
      <c r="N237" s="15"/>
      <c r="O237" s="15"/>
      <c r="P237" s="15"/>
      <c r="Q237" s="15"/>
      <c r="R237" s="15"/>
      <c r="S237" s="15"/>
      <c r="T237" s="15">
        <v>1041.7</v>
      </c>
      <c r="U237" s="15">
        <v>2083.3000000000002</v>
      </c>
      <c r="V237" s="15"/>
      <c r="W237" s="15"/>
      <c r="X237" s="15"/>
      <c r="Y237" s="15"/>
      <c r="Z237" s="15"/>
    </row>
    <row r="238" spans="1:26" ht="15.75" x14ac:dyDescent="0.25">
      <c r="A238" s="1"/>
      <c r="B238" s="11" t="s">
        <v>208</v>
      </c>
      <c r="C238" s="12" t="s">
        <v>237</v>
      </c>
      <c r="D238" s="12" t="s">
        <v>58</v>
      </c>
      <c r="E238" s="12" t="s">
        <v>70</v>
      </c>
      <c r="F238" s="12"/>
      <c r="G238" s="12"/>
      <c r="H238" s="3">
        <v>1041.7</v>
      </c>
      <c r="I238" s="3"/>
      <c r="J238" s="3">
        <v>1000</v>
      </c>
      <c r="K238" s="3">
        <v>41.7</v>
      </c>
      <c r="L238" s="3"/>
      <c r="M238" s="3"/>
      <c r="N238" s="3"/>
      <c r="O238" s="3"/>
      <c r="P238" s="3"/>
      <c r="Q238" s="3"/>
      <c r="R238" s="3"/>
      <c r="S238" s="3"/>
      <c r="T238" s="3">
        <v>1041.7</v>
      </c>
      <c r="U238" s="3">
        <v>2083.3000000000002</v>
      </c>
      <c r="V238" s="3"/>
      <c r="W238" s="3"/>
      <c r="X238" s="3"/>
      <c r="Y238" s="3"/>
      <c r="Z238" s="3"/>
    </row>
    <row r="239" spans="1:26" ht="94.5" x14ac:dyDescent="0.25">
      <c r="A239" s="1"/>
      <c r="B239" s="11" t="s">
        <v>238</v>
      </c>
      <c r="C239" s="12" t="s">
        <v>237</v>
      </c>
      <c r="D239" s="12" t="s">
        <v>58</v>
      </c>
      <c r="E239" s="12" t="s">
        <v>70</v>
      </c>
      <c r="F239" s="12" t="s">
        <v>61</v>
      </c>
      <c r="G239" s="12"/>
      <c r="H239" s="3">
        <v>1041.7</v>
      </c>
      <c r="I239" s="3"/>
      <c r="J239" s="3">
        <v>1000</v>
      </c>
      <c r="K239" s="3">
        <v>41.7</v>
      </c>
      <c r="L239" s="3"/>
      <c r="M239" s="3"/>
      <c r="N239" s="3"/>
      <c r="O239" s="3"/>
      <c r="P239" s="3"/>
      <c r="Q239" s="3"/>
      <c r="R239" s="3"/>
      <c r="S239" s="3"/>
      <c r="T239" s="3">
        <v>1041.7</v>
      </c>
      <c r="U239" s="3">
        <v>2083.3000000000002</v>
      </c>
      <c r="V239" s="3"/>
      <c r="W239" s="3"/>
      <c r="X239" s="3"/>
      <c r="Y239" s="3"/>
      <c r="Z239" s="3"/>
    </row>
    <row r="240" spans="1:26" ht="15.75" x14ac:dyDescent="0.25">
      <c r="A240" s="1"/>
      <c r="B240" s="11" t="s">
        <v>196</v>
      </c>
      <c r="C240" s="12" t="s">
        <v>237</v>
      </c>
      <c r="D240" s="12" t="s">
        <v>58</v>
      </c>
      <c r="E240" s="12" t="s">
        <v>70</v>
      </c>
      <c r="F240" s="12" t="s">
        <v>197</v>
      </c>
      <c r="G240" s="12"/>
      <c r="H240" s="3">
        <v>1041.7</v>
      </c>
      <c r="I240" s="3"/>
      <c r="J240" s="3">
        <v>1000</v>
      </c>
      <c r="K240" s="3">
        <v>41.7</v>
      </c>
      <c r="L240" s="3"/>
      <c r="M240" s="3"/>
      <c r="N240" s="3"/>
      <c r="O240" s="3"/>
      <c r="P240" s="3"/>
      <c r="Q240" s="3"/>
      <c r="R240" s="3"/>
      <c r="S240" s="3"/>
      <c r="T240" s="3">
        <v>1041.7</v>
      </c>
      <c r="U240" s="3">
        <v>2083.3000000000002</v>
      </c>
      <c r="V240" s="3"/>
      <c r="W240" s="3"/>
      <c r="X240" s="3"/>
      <c r="Y240" s="3"/>
      <c r="Z240" s="3"/>
    </row>
    <row r="241" spans="1:26" ht="63" x14ac:dyDescent="0.25">
      <c r="A241" s="1" t="s">
        <v>239</v>
      </c>
      <c r="B241" s="11" t="s">
        <v>240</v>
      </c>
      <c r="C241" s="12" t="s">
        <v>241</v>
      </c>
      <c r="D241" s="12"/>
      <c r="E241" s="12"/>
      <c r="F241" s="12"/>
      <c r="G241" s="12"/>
      <c r="H241" s="3">
        <v>2083.3000000000002</v>
      </c>
      <c r="I241" s="3"/>
      <c r="J241" s="3"/>
      <c r="K241" s="3">
        <v>83.3</v>
      </c>
      <c r="L241" s="3"/>
      <c r="M241" s="3"/>
      <c r="N241" s="3"/>
      <c r="O241" s="3"/>
      <c r="P241" s="3"/>
      <c r="Q241" s="3"/>
      <c r="R241" s="3"/>
      <c r="S241" s="3"/>
      <c r="T241" s="3">
        <v>2083.3000000000002</v>
      </c>
      <c r="U241" s="3">
        <v>2083.3000000000002</v>
      </c>
      <c r="V241" s="3">
        <v>2083.3000000000002</v>
      </c>
      <c r="W241" s="3"/>
      <c r="X241" s="3">
        <v>2000</v>
      </c>
      <c r="Y241" s="3">
        <v>83.3</v>
      </c>
      <c r="Z241" s="3"/>
    </row>
    <row r="242" spans="1:26" ht="15.75" x14ac:dyDescent="0.25">
      <c r="A242" s="2"/>
      <c r="B242" s="13" t="s">
        <v>57</v>
      </c>
      <c r="C242" s="14" t="s">
        <v>241</v>
      </c>
      <c r="D242" s="14" t="s">
        <v>58</v>
      </c>
      <c r="E242" s="14" t="s">
        <v>26</v>
      </c>
      <c r="F242" s="14"/>
      <c r="G242" s="14"/>
      <c r="H242" s="15">
        <v>2083.3000000000002</v>
      </c>
      <c r="I242" s="15"/>
      <c r="J242" s="15"/>
      <c r="K242" s="15">
        <v>83.3</v>
      </c>
      <c r="L242" s="15"/>
      <c r="M242" s="15"/>
      <c r="N242" s="15"/>
      <c r="O242" s="15"/>
      <c r="P242" s="15"/>
      <c r="Q242" s="15"/>
      <c r="R242" s="15"/>
      <c r="S242" s="15"/>
      <c r="T242" s="15">
        <v>2083.3000000000002</v>
      </c>
      <c r="U242" s="15">
        <v>2083.3000000000002</v>
      </c>
      <c r="V242" s="15">
        <v>2083.3000000000002</v>
      </c>
      <c r="W242" s="15"/>
      <c r="X242" s="15">
        <v>2000</v>
      </c>
      <c r="Y242" s="15">
        <v>83.3</v>
      </c>
      <c r="Z242" s="15"/>
    </row>
    <row r="243" spans="1:26" ht="15.75" x14ac:dyDescent="0.25">
      <c r="A243" s="1"/>
      <c r="B243" s="11" t="s">
        <v>204</v>
      </c>
      <c r="C243" s="12" t="s">
        <v>241</v>
      </c>
      <c r="D243" s="12" t="s">
        <v>58</v>
      </c>
      <c r="E243" s="12" t="s">
        <v>113</v>
      </c>
      <c r="F243" s="12"/>
      <c r="G243" s="12"/>
      <c r="H243" s="3">
        <v>2083.3000000000002</v>
      </c>
      <c r="I243" s="3"/>
      <c r="J243" s="3"/>
      <c r="K243" s="3">
        <v>83.3</v>
      </c>
      <c r="L243" s="3"/>
      <c r="M243" s="3"/>
      <c r="N243" s="3"/>
      <c r="O243" s="3"/>
      <c r="P243" s="3"/>
      <c r="Q243" s="3"/>
      <c r="R243" s="3"/>
      <c r="S243" s="3"/>
      <c r="T243" s="3">
        <v>2083.3000000000002</v>
      </c>
      <c r="U243" s="3">
        <v>2083.3000000000002</v>
      </c>
      <c r="V243" s="3">
        <v>2083.3000000000002</v>
      </c>
      <c r="W243" s="3"/>
      <c r="X243" s="3">
        <v>2000</v>
      </c>
      <c r="Y243" s="3">
        <v>83.3</v>
      </c>
      <c r="Z243" s="3"/>
    </row>
    <row r="244" spans="1:26" ht="110.25" x14ac:dyDescent="0.25">
      <c r="A244" s="1"/>
      <c r="B244" s="11" t="s">
        <v>242</v>
      </c>
      <c r="C244" s="12" t="s">
        <v>241</v>
      </c>
      <c r="D244" s="12" t="s">
        <v>58</v>
      </c>
      <c r="E244" s="12" t="s">
        <v>113</v>
      </c>
      <c r="F244" s="12" t="s">
        <v>61</v>
      </c>
      <c r="G244" s="12"/>
      <c r="H244" s="3">
        <v>2083.3000000000002</v>
      </c>
      <c r="I244" s="3"/>
      <c r="J244" s="3"/>
      <c r="K244" s="3">
        <v>83.3</v>
      </c>
      <c r="L244" s="3"/>
      <c r="M244" s="3"/>
      <c r="N244" s="3"/>
      <c r="O244" s="3"/>
      <c r="P244" s="3"/>
      <c r="Q244" s="3"/>
      <c r="R244" s="3"/>
      <c r="S244" s="3"/>
      <c r="T244" s="3">
        <v>2083.3000000000002</v>
      </c>
      <c r="U244" s="3">
        <v>2083.3000000000002</v>
      </c>
      <c r="V244" s="3">
        <v>2083.3000000000002</v>
      </c>
      <c r="W244" s="3"/>
      <c r="X244" s="3">
        <v>2000</v>
      </c>
      <c r="Y244" s="3">
        <v>83.3</v>
      </c>
      <c r="Z244" s="3"/>
    </row>
    <row r="245" spans="1:26" ht="15.75" x14ac:dyDescent="0.25">
      <c r="A245" s="1"/>
      <c r="B245" s="11" t="s">
        <v>196</v>
      </c>
      <c r="C245" s="12" t="s">
        <v>241</v>
      </c>
      <c r="D245" s="12" t="s">
        <v>58</v>
      </c>
      <c r="E245" s="12" t="s">
        <v>113</v>
      </c>
      <c r="F245" s="12" t="s">
        <v>197</v>
      </c>
      <c r="G245" s="12"/>
      <c r="H245" s="3">
        <v>2083.3000000000002</v>
      </c>
      <c r="I245" s="3"/>
      <c r="J245" s="3"/>
      <c r="K245" s="3">
        <v>83.3</v>
      </c>
      <c r="L245" s="3"/>
      <c r="M245" s="3"/>
      <c r="N245" s="3"/>
      <c r="O245" s="3"/>
      <c r="P245" s="3"/>
      <c r="Q245" s="3"/>
      <c r="R245" s="3"/>
      <c r="S245" s="3"/>
      <c r="T245" s="3">
        <v>2083.3000000000002</v>
      </c>
      <c r="U245" s="3">
        <v>2083.3000000000002</v>
      </c>
      <c r="V245" s="3">
        <v>2083.3000000000002</v>
      </c>
      <c r="W245" s="3"/>
      <c r="X245" s="3">
        <v>2000</v>
      </c>
      <c r="Y245" s="3">
        <v>83.3</v>
      </c>
      <c r="Z245" s="3"/>
    </row>
    <row r="246" spans="1:26" ht="94.5" x14ac:dyDescent="0.25">
      <c r="A246" s="1" t="s">
        <v>243</v>
      </c>
      <c r="B246" s="11" t="s">
        <v>244</v>
      </c>
      <c r="C246" s="12" t="s">
        <v>245</v>
      </c>
      <c r="D246" s="12"/>
      <c r="E246" s="12"/>
      <c r="F246" s="12"/>
      <c r="G246" s="12"/>
      <c r="H246" s="3">
        <v>2586.6999999999998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>
        <v>2586.6999999999998</v>
      </c>
      <c r="U246" s="3">
        <v>2586.6999999999998</v>
      </c>
      <c r="V246" s="3"/>
      <c r="W246" s="3"/>
      <c r="X246" s="3"/>
      <c r="Y246" s="3"/>
      <c r="Z246" s="3"/>
    </row>
    <row r="247" spans="1:26" ht="15.75" x14ac:dyDescent="0.25">
      <c r="A247" s="2"/>
      <c r="B247" s="13" t="s">
        <v>57</v>
      </c>
      <c r="C247" s="14" t="s">
        <v>245</v>
      </c>
      <c r="D247" s="14" t="s">
        <v>58</v>
      </c>
      <c r="E247" s="14" t="s">
        <v>26</v>
      </c>
      <c r="F247" s="14"/>
      <c r="G247" s="14"/>
      <c r="H247" s="15">
        <v>2586.6999999999998</v>
      </c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>
        <v>2586.6999999999998</v>
      </c>
      <c r="U247" s="15">
        <v>2586.6999999999998</v>
      </c>
      <c r="V247" s="15"/>
      <c r="W247" s="15"/>
      <c r="X247" s="15"/>
      <c r="Y247" s="15"/>
      <c r="Z247" s="15"/>
    </row>
    <row r="248" spans="1:26" ht="15.75" x14ac:dyDescent="0.25">
      <c r="A248" s="1"/>
      <c r="B248" s="11" t="s">
        <v>204</v>
      </c>
      <c r="C248" s="12" t="s">
        <v>245</v>
      </c>
      <c r="D248" s="12" t="s">
        <v>58</v>
      </c>
      <c r="E248" s="12" t="s">
        <v>113</v>
      </c>
      <c r="F248" s="12"/>
      <c r="G248" s="12"/>
      <c r="H248" s="3">
        <v>2586.6999999999998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>
        <v>2586.6999999999998</v>
      </c>
      <c r="U248" s="3">
        <v>2586.6999999999998</v>
      </c>
      <c r="V248" s="3"/>
      <c r="W248" s="3"/>
      <c r="X248" s="3"/>
      <c r="Y248" s="3"/>
      <c r="Z248" s="3"/>
    </row>
    <row r="249" spans="1:26" ht="141.75" x14ac:dyDescent="0.25">
      <c r="A249" s="1"/>
      <c r="B249" s="17" t="s">
        <v>246</v>
      </c>
      <c r="C249" s="12" t="s">
        <v>245</v>
      </c>
      <c r="D249" s="12" t="s">
        <v>58</v>
      </c>
      <c r="E249" s="12" t="s">
        <v>113</v>
      </c>
      <c r="F249" s="12" t="s">
        <v>61</v>
      </c>
      <c r="G249" s="12"/>
      <c r="H249" s="3">
        <v>2586.6999999999998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>
        <v>2586.6999999999998</v>
      </c>
      <c r="U249" s="3">
        <v>2586.6999999999998</v>
      </c>
      <c r="V249" s="3"/>
      <c r="W249" s="3"/>
      <c r="X249" s="3"/>
      <c r="Y249" s="3"/>
      <c r="Z249" s="3"/>
    </row>
    <row r="250" spans="1:26" ht="15.75" x14ac:dyDescent="0.25">
      <c r="A250" s="1"/>
      <c r="B250" s="11" t="s">
        <v>196</v>
      </c>
      <c r="C250" s="12" t="s">
        <v>245</v>
      </c>
      <c r="D250" s="12" t="s">
        <v>58</v>
      </c>
      <c r="E250" s="12" t="s">
        <v>113</v>
      </c>
      <c r="F250" s="12" t="s">
        <v>197</v>
      </c>
      <c r="G250" s="12"/>
      <c r="H250" s="3">
        <v>2586.6999999999998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>
        <v>2586.6999999999998</v>
      </c>
      <c r="U250" s="3">
        <v>2586.6999999999998</v>
      </c>
      <c r="V250" s="3"/>
      <c r="W250" s="3"/>
      <c r="X250" s="3"/>
      <c r="Y250" s="3"/>
      <c r="Z250" s="3"/>
    </row>
    <row r="251" spans="1:26" ht="78.75" x14ac:dyDescent="0.25">
      <c r="A251" s="1" t="s">
        <v>247</v>
      </c>
      <c r="B251" s="11" t="s">
        <v>248</v>
      </c>
      <c r="C251" s="12" t="s">
        <v>249</v>
      </c>
      <c r="D251" s="12"/>
      <c r="E251" s="12"/>
      <c r="F251" s="12"/>
      <c r="G251" s="12"/>
      <c r="H251" s="3">
        <v>1720.9</v>
      </c>
      <c r="I251" s="3"/>
      <c r="J251" s="3">
        <v>1652.1</v>
      </c>
      <c r="K251" s="3">
        <v>68.900000000000006</v>
      </c>
      <c r="L251" s="3"/>
      <c r="M251" s="3"/>
      <c r="N251" s="3"/>
      <c r="O251" s="3"/>
      <c r="P251" s="3"/>
      <c r="Q251" s="3"/>
      <c r="R251" s="3"/>
      <c r="S251" s="3"/>
      <c r="T251" s="3">
        <v>1720.9</v>
      </c>
      <c r="U251" s="3">
        <v>1720.9</v>
      </c>
      <c r="V251" s="3">
        <v>1720.6</v>
      </c>
      <c r="W251" s="3"/>
      <c r="X251" s="3">
        <v>1651.8</v>
      </c>
      <c r="Y251" s="3">
        <v>68.900000000000006</v>
      </c>
      <c r="Z251" s="3"/>
    </row>
    <row r="252" spans="1:26" ht="15.75" x14ac:dyDescent="0.25">
      <c r="A252" s="2"/>
      <c r="B252" s="13" t="s">
        <v>57</v>
      </c>
      <c r="C252" s="14" t="s">
        <v>249</v>
      </c>
      <c r="D252" s="14" t="s">
        <v>58</v>
      </c>
      <c r="E252" s="14" t="s">
        <v>26</v>
      </c>
      <c r="F252" s="14"/>
      <c r="G252" s="14"/>
      <c r="H252" s="15">
        <v>1720.9</v>
      </c>
      <c r="I252" s="15"/>
      <c r="J252" s="15">
        <v>1652.1</v>
      </c>
      <c r="K252" s="15">
        <v>68.900000000000006</v>
      </c>
      <c r="L252" s="15"/>
      <c r="M252" s="15"/>
      <c r="N252" s="15"/>
      <c r="O252" s="15"/>
      <c r="P252" s="15"/>
      <c r="Q252" s="15"/>
      <c r="R252" s="15"/>
      <c r="S252" s="15"/>
      <c r="T252" s="15">
        <v>1720.9</v>
      </c>
      <c r="U252" s="15">
        <v>1720.9</v>
      </c>
      <c r="V252" s="15">
        <v>1720.6</v>
      </c>
      <c r="W252" s="15"/>
      <c r="X252" s="15">
        <v>1651.8</v>
      </c>
      <c r="Y252" s="15">
        <v>68.900000000000006</v>
      </c>
      <c r="Z252" s="15"/>
    </row>
    <row r="253" spans="1:26" ht="15.75" x14ac:dyDescent="0.25">
      <c r="A253" s="1"/>
      <c r="B253" s="11" t="s">
        <v>106</v>
      </c>
      <c r="C253" s="12" t="s">
        <v>249</v>
      </c>
      <c r="D253" s="12" t="s">
        <v>58</v>
      </c>
      <c r="E253" s="12" t="s">
        <v>58</v>
      </c>
      <c r="F253" s="12"/>
      <c r="G253" s="12"/>
      <c r="H253" s="3">
        <v>1720.9</v>
      </c>
      <c r="I253" s="3"/>
      <c r="J253" s="3">
        <v>1652.1</v>
      </c>
      <c r="K253" s="3">
        <v>68.900000000000006</v>
      </c>
      <c r="L253" s="3"/>
      <c r="M253" s="3"/>
      <c r="N253" s="3"/>
      <c r="O253" s="3"/>
      <c r="P253" s="3"/>
      <c r="Q253" s="3"/>
      <c r="R253" s="3"/>
      <c r="S253" s="3"/>
      <c r="T253" s="3">
        <v>1720.9</v>
      </c>
      <c r="U253" s="3">
        <v>1720.9</v>
      </c>
      <c r="V253" s="3">
        <v>1720.6</v>
      </c>
      <c r="W253" s="3"/>
      <c r="X253" s="3">
        <v>1651.8</v>
      </c>
      <c r="Y253" s="3">
        <v>68.900000000000006</v>
      </c>
      <c r="Z253" s="3"/>
    </row>
    <row r="254" spans="1:26" ht="110.25" x14ac:dyDescent="0.25">
      <c r="A254" s="1"/>
      <c r="B254" s="11" t="s">
        <v>250</v>
      </c>
      <c r="C254" s="12" t="s">
        <v>249</v>
      </c>
      <c r="D254" s="12" t="s">
        <v>58</v>
      </c>
      <c r="E254" s="12" t="s">
        <v>58</v>
      </c>
      <c r="F254" s="12" t="s">
        <v>187</v>
      </c>
      <c r="G254" s="12"/>
      <c r="H254" s="3">
        <v>177</v>
      </c>
      <c r="I254" s="3"/>
      <c r="J254" s="3">
        <v>169.6</v>
      </c>
      <c r="K254" s="3">
        <v>7.4</v>
      </c>
      <c r="L254" s="3"/>
      <c r="M254" s="3"/>
      <c r="N254" s="3"/>
      <c r="O254" s="3"/>
      <c r="P254" s="3"/>
      <c r="Q254" s="3"/>
      <c r="R254" s="3"/>
      <c r="S254" s="3"/>
      <c r="T254" s="3">
        <v>177</v>
      </c>
      <c r="U254" s="3">
        <v>177</v>
      </c>
      <c r="V254" s="3">
        <v>177</v>
      </c>
      <c r="W254" s="3"/>
      <c r="X254" s="3">
        <v>169.6</v>
      </c>
      <c r="Y254" s="3">
        <v>7.4</v>
      </c>
      <c r="Z254" s="3"/>
    </row>
    <row r="255" spans="1:26" ht="47.25" x14ac:dyDescent="0.25">
      <c r="A255" s="1"/>
      <c r="B255" s="11" t="s">
        <v>188</v>
      </c>
      <c r="C255" s="12" t="s">
        <v>249</v>
      </c>
      <c r="D255" s="12" t="s">
        <v>58</v>
      </c>
      <c r="E255" s="12" t="s">
        <v>58</v>
      </c>
      <c r="F255" s="12" t="s">
        <v>189</v>
      </c>
      <c r="G255" s="12"/>
      <c r="H255" s="3">
        <v>177</v>
      </c>
      <c r="I255" s="3"/>
      <c r="J255" s="3">
        <v>169.6</v>
      </c>
      <c r="K255" s="3">
        <v>7.4</v>
      </c>
      <c r="L255" s="3"/>
      <c r="M255" s="3"/>
      <c r="N255" s="3"/>
      <c r="O255" s="3"/>
      <c r="P255" s="3"/>
      <c r="Q255" s="3"/>
      <c r="R255" s="3"/>
      <c r="S255" s="3"/>
      <c r="T255" s="3">
        <v>177</v>
      </c>
      <c r="U255" s="3">
        <v>177</v>
      </c>
      <c r="V255" s="3">
        <v>177</v>
      </c>
      <c r="W255" s="3"/>
      <c r="X255" s="3">
        <v>169.6</v>
      </c>
      <c r="Y255" s="3">
        <v>7.4</v>
      </c>
      <c r="Z255" s="3"/>
    </row>
    <row r="256" spans="1:26" ht="126" x14ac:dyDescent="0.25">
      <c r="A256" s="1"/>
      <c r="B256" s="11" t="s">
        <v>251</v>
      </c>
      <c r="C256" s="12" t="s">
        <v>249</v>
      </c>
      <c r="D256" s="12" t="s">
        <v>58</v>
      </c>
      <c r="E256" s="12" t="s">
        <v>58</v>
      </c>
      <c r="F256" s="12" t="s">
        <v>61</v>
      </c>
      <c r="G256" s="12"/>
      <c r="H256" s="3">
        <v>1543.9</v>
      </c>
      <c r="I256" s="3"/>
      <c r="J256" s="3">
        <v>1482.5</v>
      </c>
      <c r="K256" s="3">
        <v>61.5</v>
      </c>
      <c r="L256" s="3"/>
      <c r="M256" s="3"/>
      <c r="N256" s="3"/>
      <c r="O256" s="3"/>
      <c r="P256" s="3"/>
      <c r="Q256" s="3"/>
      <c r="R256" s="3"/>
      <c r="S256" s="3"/>
      <c r="T256" s="3">
        <v>1543.9</v>
      </c>
      <c r="U256" s="3">
        <v>1543.9</v>
      </c>
      <c r="V256" s="3">
        <v>1543.6</v>
      </c>
      <c r="W256" s="3"/>
      <c r="X256" s="3">
        <v>1482.2</v>
      </c>
      <c r="Y256" s="3">
        <v>61.5</v>
      </c>
      <c r="Z256" s="3"/>
    </row>
    <row r="257" spans="1:27" ht="15.75" x14ac:dyDescent="0.25">
      <c r="A257" s="1"/>
      <c r="B257" s="11" t="s">
        <v>196</v>
      </c>
      <c r="C257" s="12" t="s">
        <v>249</v>
      </c>
      <c r="D257" s="12" t="s">
        <v>58</v>
      </c>
      <c r="E257" s="12" t="s">
        <v>58</v>
      </c>
      <c r="F257" s="12" t="s">
        <v>197</v>
      </c>
      <c r="G257" s="12"/>
      <c r="H257" s="3">
        <v>1543.9</v>
      </c>
      <c r="I257" s="3"/>
      <c r="J257" s="3">
        <v>1482.5</v>
      </c>
      <c r="K257" s="3">
        <v>61.5</v>
      </c>
      <c r="L257" s="3"/>
      <c r="M257" s="3"/>
      <c r="N257" s="3"/>
      <c r="O257" s="3"/>
      <c r="P257" s="3"/>
      <c r="Q257" s="3"/>
      <c r="R257" s="3"/>
      <c r="S257" s="3"/>
      <c r="T257" s="3">
        <v>1543.9</v>
      </c>
      <c r="U257" s="3">
        <v>1543.9</v>
      </c>
      <c r="V257" s="3">
        <v>1543.6</v>
      </c>
      <c r="W257" s="3"/>
      <c r="X257" s="3">
        <v>1482.2</v>
      </c>
      <c r="Y257" s="3">
        <v>61.5</v>
      </c>
      <c r="Z257" s="3"/>
    </row>
    <row r="258" spans="1:27" ht="47.25" x14ac:dyDescent="0.25">
      <c r="A258" s="1" t="s">
        <v>252</v>
      </c>
      <c r="B258" s="11" t="s">
        <v>253</v>
      </c>
      <c r="C258" s="12" t="s">
        <v>254</v>
      </c>
      <c r="D258" s="12"/>
      <c r="E258" s="12"/>
      <c r="F258" s="12"/>
      <c r="G258" s="12"/>
      <c r="H258" s="3">
        <v>1909.1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>
        <v>1909.1</v>
      </c>
      <c r="U258" s="3">
        <v>1648.1</v>
      </c>
      <c r="V258" s="3">
        <v>1944</v>
      </c>
      <c r="W258" s="3"/>
      <c r="X258" s="3"/>
      <c r="Y258" s="3"/>
      <c r="Z258" s="3"/>
      <c r="AA258" s="29"/>
    </row>
    <row r="259" spans="1:27" ht="15.75" x14ac:dyDescent="0.25">
      <c r="A259" s="2"/>
      <c r="B259" s="13" t="s">
        <v>184</v>
      </c>
      <c r="C259" s="14" t="s">
        <v>254</v>
      </c>
      <c r="D259" s="14" t="s">
        <v>41</v>
      </c>
      <c r="E259" s="14" t="s">
        <v>26</v>
      </c>
      <c r="F259" s="14"/>
      <c r="G259" s="14"/>
      <c r="H259" s="15">
        <v>1909.1</v>
      </c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>
        <v>1909.1</v>
      </c>
      <c r="U259" s="15">
        <v>1648.1</v>
      </c>
      <c r="V259" s="15">
        <v>1944</v>
      </c>
      <c r="W259" s="15"/>
      <c r="X259" s="15"/>
      <c r="Y259" s="15"/>
      <c r="Z259" s="15"/>
    </row>
    <row r="260" spans="1:27" ht="15.75" x14ac:dyDescent="0.25">
      <c r="A260" s="1"/>
      <c r="B260" s="11" t="s">
        <v>216</v>
      </c>
      <c r="C260" s="12" t="s">
        <v>254</v>
      </c>
      <c r="D260" s="12" t="s">
        <v>41</v>
      </c>
      <c r="E260" s="12" t="s">
        <v>25</v>
      </c>
      <c r="F260" s="12"/>
      <c r="G260" s="12"/>
      <c r="H260" s="3">
        <v>1909.1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>
        <v>1909.1</v>
      </c>
      <c r="U260" s="3">
        <v>1648.1</v>
      </c>
      <c r="V260" s="3">
        <v>1944</v>
      </c>
      <c r="W260" s="3"/>
      <c r="X260" s="3"/>
      <c r="Y260" s="3"/>
      <c r="Z260" s="3"/>
    </row>
    <row r="261" spans="1:27" ht="78.75" x14ac:dyDescent="0.25">
      <c r="A261" s="1"/>
      <c r="B261" s="11" t="s">
        <v>255</v>
      </c>
      <c r="C261" s="12" t="s">
        <v>254</v>
      </c>
      <c r="D261" s="12" t="s">
        <v>41</v>
      </c>
      <c r="E261" s="12" t="s">
        <v>25</v>
      </c>
      <c r="F261" s="12" t="s">
        <v>187</v>
      </c>
      <c r="G261" s="12"/>
      <c r="H261" s="3">
        <v>1909.1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>
        <v>1909.1</v>
      </c>
      <c r="U261" s="3">
        <v>1648.1</v>
      </c>
      <c r="V261" s="3">
        <v>1944</v>
      </c>
      <c r="W261" s="3"/>
      <c r="X261" s="3"/>
      <c r="Y261" s="3"/>
      <c r="Z261" s="3"/>
    </row>
    <row r="262" spans="1:27" ht="31.5" x14ac:dyDescent="0.25">
      <c r="A262" s="1"/>
      <c r="B262" s="11" t="s">
        <v>256</v>
      </c>
      <c r="C262" s="12" t="s">
        <v>254</v>
      </c>
      <c r="D262" s="12" t="s">
        <v>41</v>
      </c>
      <c r="E262" s="12" t="s">
        <v>25</v>
      </c>
      <c r="F262" s="12" t="s">
        <v>257</v>
      </c>
      <c r="G262" s="12"/>
      <c r="H262" s="3">
        <v>1909.1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>
        <v>1909.1</v>
      </c>
      <c r="U262" s="3">
        <v>1648.1</v>
      </c>
      <c r="V262" s="3">
        <v>1944</v>
      </c>
      <c r="W262" s="3"/>
      <c r="X262" s="3"/>
      <c r="Y262" s="3"/>
      <c r="Z262" s="3"/>
    </row>
    <row r="263" spans="1:27" ht="94.5" x14ac:dyDescent="0.25">
      <c r="A263" s="1" t="s">
        <v>258</v>
      </c>
      <c r="B263" s="11" t="s">
        <v>259</v>
      </c>
      <c r="C263" s="12" t="s">
        <v>260</v>
      </c>
      <c r="D263" s="12"/>
      <c r="E263" s="12"/>
      <c r="F263" s="12"/>
      <c r="G263" s="12"/>
      <c r="H263" s="3">
        <v>74.599999999999994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>
        <v>74.599999999999994</v>
      </c>
      <c r="U263" s="3">
        <v>77.599999999999994</v>
      </c>
      <c r="V263" s="3">
        <v>77.599999999999994</v>
      </c>
      <c r="W263" s="3"/>
      <c r="X263" s="3"/>
      <c r="Y263" s="3"/>
      <c r="Z263" s="3"/>
    </row>
    <row r="264" spans="1:27" ht="15.75" x14ac:dyDescent="0.25">
      <c r="A264" s="2"/>
      <c r="B264" s="13" t="s">
        <v>184</v>
      </c>
      <c r="C264" s="14" t="s">
        <v>260</v>
      </c>
      <c r="D264" s="14" t="s">
        <v>41</v>
      </c>
      <c r="E264" s="14" t="s">
        <v>26</v>
      </c>
      <c r="F264" s="14"/>
      <c r="G264" s="14"/>
      <c r="H264" s="15">
        <v>74.599999999999994</v>
      </c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>
        <v>74.599999999999994</v>
      </c>
      <c r="U264" s="15">
        <v>77.599999999999994</v>
      </c>
      <c r="V264" s="15">
        <v>77.599999999999994</v>
      </c>
      <c r="W264" s="15"/>
      <c r="X264" s="15"/>
      <c r="Y264" s="15"/>
      <c r="Z264" s="15"/>
    </row>
    <row r="265" spans="1:27" ht="15.75" x14ac:dyDescent="0.25">
      <c r="A265" s="1"/>
      <c r="B265" s="11" t="s">
        <v>216</v>
      </c>
      <c r="C265" s="12" t="s">
        <v>260</v>
      </c>
      <c r="D265" s="12" t="s">
        <v>41</v>
      </c>
      <c r="E265" s="12" t="s">
        <v>25</v>
      </c>
      <c r="F265" s="12"/>
      <c r="G265" s="12"/>
      <c r="H265" s="3">
        <v>74.599999999999994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>
        <v>74.599999999999994</v>
      </c>
      <c r="U265" s="3">
        <v>77.599999999999994</v>
      </c>
      <c r="V265" s="3">
        <v>77.599999999999994</v>
      </c>
      <c r="W265" s="3"/>
      <c r="X265" s="3"/>
      <c r="Y265" s="3"/>
      <c r="Z265" s="3"/>
    </row>
    <row r="266" spans="1:27" ht="126" x14ac:dyDescent="0.25">
      <c r="A266" s="1"/>
      <c r="B266" s="17" t="s">
        <v>261</v>
      </c>
      <c r="C266" s="12" t="s">
        <v>260</v>
      </c>
      <c r="D266" s="12" t="s">
        <v>41</v>
      </c>
      <c r="E266" s="12" t="s">
        <v>25</v>
      </c>
      <c r="F266" s="12" t="s">
        <v>187</v>
      </c>
      <c r="G266" s="12"/>
      <c r="H266" s="3">
        <v>74.599999999999994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>
        <v>74.599999999999994</v>
      </c>
      <c r="U266" s="3">
        <v>77.599999999999994</v>
      </c>
      <c r="V266" s="3">
        <v>77.599999999999994</v>
      </c>
      <c r="W266" s="3"/>
      <c r="X266" s="3"/>
      <c r="Y266" s="3"/>
      <c r="Z266" s="3"/>
    </row>
    <row r="267" spans="1:27" ht="31.5" x14ac:dyDescent="0.25">
      <c r="A267" s="1"/>
      <c r="B267" s="11" t="s">
        <v>256</v>
      </c>
      <c r="C267" s="12" t="s">
        <v>260</v>
      </c>
      <c r="D267" s="12" t="s">
        <v>41</v>
      </c>
      <c r="E267" s="12" t="s">
        <v>25</v>
      </c>
      <c r="F267" s="12" t="s">
        <v>257</v>
      </c>
      <c r="G267" s="12"/>
      <c r="H267" s="3">
        <v>74.599999999999994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>
        <v>74.599999999999994</v>
      </c>
      <c r="U267" s="3">
        <v>77.599999999999994</v>
      </c>
      <c r="V267" s="3">
        <v>77.599999999999994</v>
      </c>
      <c r="W267" s="3"/>
      <c r="X267" s="3"/>
      <c r="Y267" s="3"/>
      <c r="Z267" s="3"/>
    </row>
    <row r="268" spans="1:27" ht="63" x14ac:dyDescent="0.25">
      <c r="A268" s="1" t="s">
        <v>262</v>
      </c>
      <c r="B268" s="11" t="s">
        <v>263</v>
      </c>
      <c r="C268" s="12" t="s">
        <v>264</v>
      </c>
      <c r="D268" s="12"/>
      <c r="E268" s="12"/>
      <c r="F268" s="12"/>
      <c r="G268" s="12"/>
      <c r="H268" s="3">
        <v>3514.1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>
        <v>3514.1</v>
      </c>
      <c r="U268" s="3">
        <v>3514.1</v>
      </c>
      <c r="V268" s="3">
        <v>3514.1</v>
      </c>
      <c r="W268" s="3"/>
      <c r="X268" s="3"/>
      <c r="Y268" s="3"/>
      <c r="Z268" s="3"/>
    </row>
    <row r="269" spans="1:27" ht="15.75" x14ac:dyDescent="0.25">
      <c r="A269" s="2"/>
      <c r="B269" s="13" t="s">
        <v>184</v>
      </c>
      <c r="C269" s="14" t="s">
        <v>264</v>
      </c>
      <c r="D269" s="14" t="s">
        <v>41</v>
      </c>
      <c r="E269" s="14" t="s">
        <v>26</v>
      </c>
      <c r="F269" s="14"/>
      <c r="G269" s="14"/>
      <c r="H269" s="15">
        <v>3514.1</v>
      </c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>
        <v>3514.1</v>
      </c>
      <c r="U269" s="15">
        <v>3514.1</v>
      </c>
      <c r="V269" s="15">
        <v>3514.1</v>
      </c>
      <c r="W269" s="15"/>
      <c r="X269" s="15"/>
      <c r="Y269" s="15"/>
      <c r="Z269" s="15"/>
    </row>
    <row r="270" spans="1:27" ht="31.5" x14ac:dyDescent="0.25">
      <c r="A270" s="1"/>
      <c r="B270" s="11" t="s">
        <v>265</v>
      </c>
      <c r="C270" s="12" t="s">
        <v>264</v>
      </c>
      <c r="D270" s="12" t="s">
        <v>41</v>
      </c>
      <c r="E270" s="12" t="s">
        <v>140</v>
      </c>
      <c r="F270" s="12"/>
      <c r="G270" s="12"/>
      <c r="H270" s="3">
        <v>3514.1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>
        <v>3514.1</v>
      </c>
      <c r="U270" s="3">
        <v>3514.1</v>
      </c>
      <c r="V270" s="3">
        <v>3514.1</v>
      </c>
      <c r="W270" s="3"/>
      <c r="X270" s="3"/>
      <c r="Y270" s="3"/>
      <c r="Z270" s="3"/>
    </row>
    <row r="271" spans="1:27" ht="157.5" x14ac:dyDescent="0.25">
      <c r="A271" s="1"/>
      <c r="B271" s="17" t="s">
        <v>266</v>
      </c>
      <c r="C271" s="12" t="s">
        <v>264</v>
      </c>
      <c r="D271" s="12" t="s">
        <v>41</v>
      </c>
      <c r="E271" s="12" t="s">
        <v>140</v>
      </c>
      <c r="F271" s="12" t="s">
        <v>88</v>
      </c>
      <c r="G271" s="12"/>
      <c r="H271" s="3">
        <v>2582.8000000000002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>
        <v>2582.8000000000002</v>
      </c>
      <c r="U271" s="3">
        <v>2582.8000000000002</v>
      </c>
      <c r="V271" s="3">
        <v>2582.8000000000002</v>
      </c>
      <c r="W271" s="3"/>
      <c r="X271" s="3"/>
      <c r="Y271" s="3"/>
      <c r="Z271" s="3"/>
    </row>
    <row r="272" spans="1:27" ht="47.25" x14ac:dyDescent="0.25">
      <c r="A272" s="1"/>
      <c r="B272" s="11" t="s">
        <v>89</v>
      </c>
      <c r="C272" s="12" t="s">
        <v>264</v>
      </c>
      <c r="D272" s="12" t="s">
        <v>41</v>
      </c>
      <c r="E272" s="12" t="s">
        <v>140</v>
      </c>
      <c r="F272" s="12" t="s">
        <v>90</v>
      </c>
      <c r="G272" s="12"/>
      <c r="H272" s="3">
        <v>2582.8000000000002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>
        <v>2582.8000000000002</v>
      </c>
      <c r="U272" s="3">
        <v>2582.8000000000002</v>
      </c>
      <c r="V272" s="3">
        <v>2582.8000000000002</v>
      </c>
      <c r="W272" s="3"/>
      <c r="X272" s="3"/>
      <c r="Y272" s="3"/>
      <c r="Z272" s="3"/>
    </row>
    <row r="273" spans="1:26" ht="110.25" x14ac:dyDescent="0.25">
      <c r="A273" s="1"/>
      <c r="B273" s="11" t="s">
        <v>267</v>
      </c>
      <c r="C273" s="12" t="s">
        <v>264</v>
      </c>
      <c r="D273" s="12" t="s">
        <v>41</v>
      </c>
      <c r="E273" s="12" t="s">
        <v>140</v>
      </c>
      <c r="F273" s="12" t="s">
        <v>43</v>
      </c>
      <c r="G273" s="12"/>
      <c r="H273" s="3">
        <v>931.3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>
        <v>931.3</v>
      </c>
      <c r="U273" s="3">
        <v>931.3</v>
      </c>
      <c r="V273" s="3">
        <v>931.3</v>
      </c>
      <c r="W273" s="3"/>
      <c r="X273" s="3"/>
      <c r="Y273" s="3"/>
      <c r="Z273" s="3"/>
    </row>
    <row r="274" spans="1:26" ht="47.25" x14ac:dyDescent="0.25">
      <c r="A274" s="1"/>
      <c r="B274" s="11" t="s">
        <v>44</v>
      </c>
      <c r="C274" s="12" t="s">
        <v>264</v>
      </c>
      <c r="D274" s="12" t="s">
        <v>41</v>
      </c>
      <c r="E274" s="12" t="s">
        <v>140</v>
      </c>
      <c r="F274" s="12" t="s">
        <v>45</v>
      </c>
      <c r="G274" s="12"/>
      <c r="H274" s="3">
        <v>931.3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>
        <v>931.3</v>
      </c>
      <c r="U274" s="3">
        <v>931.3</v>
      </c>
      <c r="V274" s="3">
        <v>931.3</v>
      </c>
      <c r="W274" s="3"/>
      <c r="X274" s="3"/>
      <c r="Y274" s="3"/>
      <c r="Z274" s="3"/>
    </row>
    <row r="275" spans="1:26" ht="94.5" x14ac:dyDescent="0.25">
      <c r="A275" s="1" t="s">
        <v>268</v>
      </c>
      <c r="B275" s="11" t="s">
        <v>269</v>
      </c>
      <c r="C275" s="12" t="s">
        <v>270</v>
      </c>
      <c r="D275" s="12"/>
      <c r="E275" s="12"/>
      <c r="F275" s="12"/>
      <c r="G275" s="12"/>
      <c r="H275" s="3">
        <v>16922.2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>
        <v>16922.2</v>
      </c>
      <c r="U275" s="3">
        <v>17625.2</v>
      </c>
      <c r="V275" s="3">
        <v>17625.2</v>
      </c>
      <c r="W275" s="3"/>
      <c r="X275" s="3"/>
      <c r="Y275" s="3"/>
      <c r="Z275" s="3"/>
    </row>
    <row r="276" spans="1:26" ht="15.75" x14ac:dyDescent="0.25">
      <c r="A276" s="2"/>
      <c r="B276" s="13" t="s">
        <v>184</v>
      </c>
      <c r="C276" s="14" t="s">
        <v>270</v>
      </c>
      <c r="D276" s="14" t="s">
        <v>41</v>
      </c>
      <c r="E276" s="14" t="s">
        <v>26</v>
      </c>
      <c r="F276" s="14"/>
      <c r="G276" s="14"/>
      <c r="H276" s="15">
        <v>16922.2</v>
      </c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>
        <v>16922.2</v>
      </c>
      <c r="U276" s="15">
        <v>17625.2</v>
      </c>
      <c r="V276" s="15">
        <v>17625.2</v>
      </c>
      <c r="W276" s="15"/>
      <c r="X276" s="15"/>
      <c r="Y276" s="15"/>
      <c r="Z276" s="15"/>
    </row>
    <row r="277" spans="1:26" ht="15.75" x14ac:dyDescent="0.25">
      <c r="A277" s="1"/>
      <c r="B277" s="11" t="s">
        <v>216</v>
      </c>
      <c r="C277" s="12" t="s">
        <v>270</v>
      </c>
      <c r="D277" s="12" t="s">
        <v>41</v>
      </c>
      <c r="E277" s="12" t="s">
        <v>25</v>
      </c>
      <c r="F277" s="12"/>
      <c r="G277" s="12"/>
      <c r="H277" s="3">
        <v>16922.2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>
        <v>16922.2</v>
      </c>
      <c r="U277" s="3">
        <v>17625.2</v>
      </c>
      <c r="V277" s="3">
        <v>17625.2</v>
      </c>
      <c r="W277" s="3"/>
      <c r="X277" s="3"/>
      <c r="Y277" s="3"/>
      <c r="Z277" s="3"/>
    </row>
    <row r="278" spans="1:26" ht="126" x14ac:dyDescent="0.25">
      <c r="A278" s="1"/>
      <c r="B278" s="11" t="s">
        <v>271</v>
      </c>
      <c r="C278" s="12" t="s">
        <v>270</v>
      </c>
      <c r="D278" s="12" t="s">
        <v>41</v>
      </c>
      <c r="E278" s="12" t="s">
        <v>25</v>
      </c>
      <c r="F278" s="12" t="s">
        <v>187</v>
      </c>
      <c r="G278" s="12"/>
      <c r="H278" s="3">
        <v>16922.2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>
        <v>16922.2</v>
      </c>
      <c r="U278" s="3">
        <v>17625.2</v>
      </c>
      <c r="V278" s="3">
        <v>17625.2</v>
      </c>
      <c r="W278" s="3"/>
      <c r="X278" s="3"/>
      <c r="Y278" s="3"/>
      <c r="Z278" s="3"/>
    </row>
    <row r="279" spans="1:26" ht="31.5" x14ac:dyDescent="0.25">
      <c r="A279" s="1"/>
      <c r="B279" s="11" t="s">
        <v>256</v>
      </c>
      <c r="C279" s="12" t="s">
        <v>270</v>
      </c>
      <c r="D279" s="12" t="s">
        <v>41</v>
      </c>
      <c r="E279" s="12" t="s">
        <v>25</v>
      </c>
      <c r="F279" s="12" t="s">
        <v>257</v>
      </c>
      <c r="G279" s="12"/>
      <c r="H279" s="3">
        <v>16922.2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>
        <v>16922.2</v>
      </c>
      <c r="U279" s="3">
        <v>17625.2</v>
      </c>
      <c r="V279" s="3">
        <v>17625.2</v>
      </c>
      <c r="W279" s="3"/>
      <c r="X279" s="3"/>
      <c r="Y279" s="3"/>
      <c r="Z279" s="3"/>
    </row>
    <row r="280" spans="1:26" ht="94.5" x14ac:dyDescent="0.25">
      <c r="A280" s="1" t="s">
        <v>272</v>
      </c>
      <c r="B280" s="11" t="s">
        <v>273</v>
      </c>
      <c r="C280" s="12" t="s">
        <v>274</v>
      </c>
      <c r="D280" s="12"/>
      <c r="E280" s="12"/>
      <c r="F280" s="12"/>
      <c r="G280" s="12"/>
      <c r="H280" s="3">
        <v>254.5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>
        <v>254.5</v>
      </c>
      <c r="U280" s="3">
        <v>254.5</v>
      </c>
      <c r="V280" s="3">
        <v>254.5</v>
      </c>
      <c r="W280" s="3"/>
      <c r="X280" s="3"/>
      <c r="Y280" s="3"/>
      <c r="Z280" s="3"/>
    </row>
    <row r="281" spans="1:26" ht="15.75" x14ac:dyDescent="0.25">
      <c r="A281" s="2"/>
      <c r="B281" s="13" t="s">
        <v>57</v>
      </c>
      <c r="C281" s="14" t="s">
        <v>274</v>
      </c>
      <c r="D281" s="14" t="s">
        <v>58</v>
      </c>
      <c r="E281" s="14" t="s">
        <v>26</v>
      </c>
      <c r="F281" s="14"/>
      <c r="G281" s="14"/>
      <c r="H281" s="15">
        <v>254.5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>
        <v>254.5</v>
      </c>
      <c r="U281" s="15">
        <v>254.5</v>
      </c>
      <c r="V281" s="15">
        <v>254.5</v>
      </c>
      <c r="W281" s="15"/>
      <c r="X281" s="15"/>
      <c r="Y281" s="15"/>
      <c r="Z281" s="15"/>
    </row>
    <row r="282" spans="1:26" ht="15.75" x14ac:dyDescent="0.25">
      <c r="A282" s="1"/>
      <c r="B282" s="11" t="s">
        <v>204</v>
      </c>
      <c r="C282" s="12" t="s">
        <v>274</v>
      </c>
      <c r="D282" s="12" t="s">
        <v>58</v>
      </c>
      <c r="E282" s="12" t="s">
        <v>113</v>
      </c>
      <c r="F282" s="12"/>
      <c r="G282" s="12"/>
      <c r="H282" s="3">
        <v>254.5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>
        <v>254.5</v>
      </c>
      <c r="U282" s="3">
        <v>254.5</v>
      </c>
      <c r="V282" s="3">
        <v>254.5</v>
      </c>
      <c r="W282" s="3"/>
      <c r="X282" s="3"/>
      <c r="Y282" s="3"/>
      <c r="Z282" s="3"/>
    </row>
    <row r="283" spans="1:26" ht="126" x14ac:dyDescent="0.25">
      <c r="A283" s="1"/>
      <c r="B283" s="11" t="s">
        <v>275</v>
      </c>
      <c r="C283" s="12" t="s">
        <v>274</v>
      </c>
      <c r="D283" s="12" t="s">
        <v>58</v>
      </c>
      <c r="E283" s="12" t="s">
        <v>113</v>
      </c>
      <c r="F283" s="12" t="s">
        <v>61</v>
      </c>
      <c r="G283" s="12"/>
      <c r="H283" s="3">
        <v>254.5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>
        <v>254.5</v>
      </c>
      <c r="U283" s="3">
        <v>254.5</v>
      </c>
      <c r="V283" s="3">
        <v>254.5</v>
      </c>
      <c r="W283" s="3"/>
      <c r="X283" s="3"/>
      <c r="Y283" s="3"/>
      <c r="Z283" s="3"/>
    </row>
    <row r="284" spans="1:26" ht="15.75" x14ac:dyDescent="0.25">
      <c r="A284" s="1"/>
      <c r="B284" s="11" t="s">
        <v>196</v>
      </c>
      <c r="C284" s="12" t="s">
        <v>274</v>
      </c>
      <c r="D284" s="12" t="s">
        <v>58</v>
      </c>
      <c r="E284" s="12" t="s">
        <v>113</v>
      </c>
      <c r="F284" s="12" t="s">
        <v>197</v>
      </c>
      <c r="G284" s="12"/>
      <c r="H284" s="3">
        <v>254.5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>
        <v>254.5</v>
      </c>
      <c r="U284" s="3">
        <v>254.5</v>
      </c>
      <c r="V284" s="3">
        <v>254.5</v>
      </c>
      <c r="W284" s="3"/>
      <c r="X284" s="3"/>
      <c r="Y284" s="3"/>
      <c r="Z284" s="3"/>
    </row>
    <row r="285" spans="1:26" ht="157.5" x14ac:dyDescent="0.25">
      <c r="A285" s="1" t="s">
        <v>276</v>
      </c>
      <c r="B285" s="17" t="s">
        <v>277</v>
      </c>
      <c r="C285" s="12" t="s">
        <v>278</v>
      </c>
      <c r="D285" s="12"/>
      <c r="E285" s="12"/>
      <c r="F285" s="12"/>
      <c r="G285" s="12"/>
      <c r="H285" s="3">
        <v>5176.5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>
        <v>5176.5</v>
      </c>
      <c r="U285" s="3">
        <v>5176.5</v>
      </c>
      <c r="V285" s="3">
        <v>5176.5</v>
      </c>
      <c r="W285" s="3"/>
      <c r="X285" s="3"/>
      <c r="Y285" s="3"/>
      <c r="Z285" s="3"/>
    </row>
    <row r="286" spans="1:26" ht="15.75" x14ac:dyDescent="0.25">
      <c r="A286" s="2"/>
      <c r="B286" s="13" t="s">
        <v>57</v>
      </c>
      <c r="C286" s="14" t="s">
        <v>278</v>
      </c>
      <c r="D286" s="14" t="s">
        <v>58</v>
      </c>
      <c r="E286" s="14" t="s">
        <v>26</v>
      </c>
      <c r="F286" s="14"/>
      <c r="G286" s="14"/>
      <c r="H286" s="15">
        <v>5176.5</v>
      </c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>
        <v>5176.5</v>
      </c>
      <c r="U286" s="15">
        <v>5176.5</v>
      </c>
      <c r="V286" s="15">
        <v>5176.5</v>
      </c>
      <c r="W286" s="15"/>
      <c r="X286" s="15"/>
      <c r="Y286" s="15"/>
      <c r="Z286" s="15"/>
    </row>
    <row r="287" spans="1:26" ht="15.75" x14ac:dyDescent="0.25">
      <c r="A287" s="1"/>
      <c r="B287" s="11" t="s">
        <v>204</v>
      </c>
      <c r="C287" s="12" t="s">
        <v>278</v>
      </c>
      <c r="D287" s="12" t="s">
        <v>58</v>
      </c>
      <c r="E287" s="12" t="s">
        <v>113</v>
      </c>
      <c r="F287" s="12"/>
      <c r="G287" s="12"/>
      <c r="H287" s="3">
        <v>5176.5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>
        <v>5176.5</v>
      </c>
      <c r="U287" s="3">
        <v>5176.5</v>
      </c>
      <c r="V287" s="3">
        <v>5176.5</v>
      </c>
      <c r="W287" s="3"/>
      <c r="X287" s="3"/>
      <c r="Y287" s="3"/>
      <c r="Z287" s="3"/>
    </row>
    <row r="288" spans="1:26" ht="204.75" x14ac:dyDescent="0.25">
      <c r="A288" s="1"/>
      <c r="B288" s="17" t="s">
        <v>279</v>
      </c>
      <c r="C288" s="12" t="s">
        <v>278</v>
      </c>
      <c r="D288" s="12" t="s">
        <v>58</v>
      </c>
      <c r="E288" s="12" t="s">
        <v>113</v>
      </c>
      <c r="F288" s="12" t="s">
        <v>61</v>
      </c>
      <c r="G288" s="12"/>
      <c r="H288" s="3">
        <v>5176.5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>
        <v>5176.5</v>
      </c>
      <c r="U288" s="3">
        <v>5176.5</v>
      </c>
      <c r="V288" s="3">
        <v>5176.5</v>
      </c>
      <c r="W288" s="3"/>
      <c r="X288" s="3"/>
      <c r="Y288" s="3"/>
      <c r="Z288" s="3"/>
    </row>
    <row r="289" spans="1:26" ht="15.75" x14ac:dyDescent="0.25">
      <c r="A289" s="1"/>
      <c r="B289" s="11" t="s">
        <v>196</v>
      </c>
      <c r="C289" s="12" t="s">
        <v>278</v>
      </c>
      <c r="D289" s="12" t="s">
        <v>58</v>
      </c>
      <c r="E289" s="12" t="s">
        <v>113</v>
      </c>
      <c r="F289" s="12" t="s">
        <v>197</v>
      </c>
      <c r="G289" s="12"/>
      <c r="H289" s="3">
        <v>5176.5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>
        <v>5176.5</v>
      </c>
      <c r="U289" s="3">
        <v>5176.5</v>
      </c>
      <c r="V289" s="3">
        <v>5176.5</v>
      </c>
      <c r="W289" s="3"/>
      <c r="X289" s="3"/>
      <c r="Y289" s="3"/>
      <c r="Z289" s="3"/>
    </row>
    <row r="290" spans="1:26" ht="110.25" x14ac:dyDescent="0.25">
      <c r="A290" s="1" t="s">
        <v>280</v>
      </c>
      <c r="B290" s="11" t="s">
        <v>281</v>
      </c>
      <c r="C290" s="12" t="s">
        <v>282</v>
      </c>
      <c r="D290" s="12"/>
      <c r="E290" s="12"/>
      <c r="F290" s="12"/>
      <c r="G290" s="12"/>
      <c r="H290" s="3">
        <v>225.8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>
        <v>225.8</v>
      </c>
      <c r="U290" s="3">
        <v>223</v>
      </c>
      <c r="V290" s="3">
        <v>51.8</v>
      </c>
      <c r="W290" s="3"/>
      <c r="X290" s="3"/>
      <c r="Y290" s="3"/>
      <c r="Z290" s="3"/>
    </row>
    <row r="291" spans="1:26" ht="15.75" x14ac:dyDescent="0.25">
      <c r="A291" s="2"/>
      <c r="B291" s="13" t="s">
        <v>57</v>
      </c>
      <c r="C291" s="14" t="s">
        <v>282</v>
      </c>
      <c r="D291" s="14" t="s">
        <v>58</v>
      </c>
      <c r="E291" s="14" t="s">
        <v>26</v>
      </c>
      <c r="F291" s="14"/>
      <c r="G291" s="14"/>
      <c r="H291" s="15">
        <v>225.8</v>
      </c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>
        <v>225.8</v>
      </c>
      <c r="U291" s="15">
        <v>223</v>
      </c>
      <c r="V291" s="15">
        <v>51.8</v>
      </c>
      <c r="W291" s="15"/>
      <c r="X291" s="15"/>
      <c r="Y291" s="15"/>
      <c r="Z291" s="15"/>
    </row>
    <row r="292" spans="1:26" ht="15.75" x14ac:dyDescent="0.25">
      <c r="A292" s="1"/>
      <c r="B292" s="11" t="s">
        <v>204</v>
      </c>
      <c r="C292" s="12" t="s">
        <v>282</v>
      </c>
      <c r="D292" s="12" t="s">
        <v>58</v>
      </c>
      <c r="E292" s="12" t="s">
        <v>113</v>
      </c>
      <c r="F292" s="12"/>
      <c r="G292" s="12"/>
      <c r="H292" s="3">
        <v>225.8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>
        <v>225.8</v>
      </c>
      <c r="U292" s="3">
        <v>223</v>
      </c>
      <c r="V292" s="3">
        <v>51.8</v>
      </c>
      <c r="W292" s="3"/>
      <c r="X292" s="3"/>
      <c r="Y292" s="3"/>
      <c r="Z292" s="3"/>
    </row>
    <row r="293" spans="1:26" ht="141.75" x14ac:dyDescent="0.25">
      <c r="A293" s="1"/>
      <c r="B293" s="17" t="s">
        <v>283</v>
      </c>
      <c r="C293" s="12" t="s">
        <v>282</v>
      </c>
      <c r="D293" s="12" t="s">
        <v>58</v>
      </c>
      <c r="E293" s="12" t="s">
        <v>113</v>
      </c>
      <c r="F293" s="12" t="s">
        <v>61</v>
      </c>
      <c r="G293" s="12"/>
      <c r="H293" s="3">
        <v>225.8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>
        <v>225.8</v>
      </c>
      <c r="U293" s="3">
        <v>223</v>
      </c>
      <c r="V293" s="3">
        <v>51.8</v>
      </c>
      <c r="W293" s="3"/>
      <c r="X293" s="3"/>
      <c r="Y293" s="3"/>
      <c r="Z293" s="3"/>
    </row>
    <row r="294" spans="1:26" ht="15.75" x14ac:dyDescent="0.25">
      <c r="A294" s="1"/>
      <c r="B294" s="11" t="s">
        <v>196</v>
      </c>
      <c r="C294" s="12" t="s">
        <v>282</v>
      </c>
      <c r="D294" s="12" t="s">
        <v>58</v>
      </c>
      <c r="E294" s="12" t="s">
        <v>113</v>
      </c>
      <c r="F294" s="12" t="s">
        <v>197</v>
      </c>
      <c r="G294" s="12"/>
      <c r="H294" s="3">
        <v>225.8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>
        <v>225.8</v>
      </c>
      <c r="U294" s="3">
        <v>223</v>
      </c>
      <c r="V294" s="3">
        <v>51.8</v>
      </c>
      <c r="W294" s="3"/>
      <c r="X294" s="3"/>
      <c r="Y294" s="3"/>
      <c r="Z294" s="3"/>
    </row>
    <row r="295" spans="1:26" ht="173.25" x14ac:dyDescent="0.25">
      <c r="A295" s="1" t="s">
        <v>284</v>
      </c>
      <c r="B295" s="17" t="s">
        <v>285</v>
      </c>
      <c r="C295" s="12" t="s">
        <v>286</v>
      </c>
      <c r="D295" s="12"/>
      <c r="E295" s="12"/>
      <c r="F295" s="12"/>
      <c r="G295" s="12"/>
      <c r="H295" s="3">
        <v>372.4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>
        <v>372.4</v>
      </c>
      <c r="U295" s="3"/>
      <c r="V295" s="3"/>
      <c r="W295" s="3"/>
      <c r="X295" s="3"/>
      <c r="Y295" s="3"/>
      <c r="Z295" s="3"/>
    </row>
    <row r="296" spans="1:26" ht="15.75" x14ac:dyDescent="0.25">
      <c r="A296" s="2"/>
      <c r="B296" s="13" t="s">
        <v>57</v>
      </c>
      <c r="C296" s="14" t="s">
        <v>286</v>
      </c>
      <c r="D296" s="14" t="s">
        <v>58</v>
      </c>
      <c r="E296" s="14" t="s">
        <v>26</v>
      </c>
      <c r="F296" s="14"/>
      <c r="G296" s="14"/>
      <c r="H296" s="15">
        <v>372.4</v>
      </c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>
        <v>372.4</v>
      </c>
      <c r="U296" s="15"/>
      <c r="V296" s="15"/>
      <c r="W296" s="15"/>
      <c r="X296" s="15"/>
      <c r="Y296" s="15"/>
      <c r="Z296" s="15"/>
    </row>
    <row r="297" spans="1:26" ht="15.75" x14ac:dyDescent="0.25">
      <c r="A297" s="1"/>
      <c r="B297" s="11" t="s">
        <v>204</v>
      </c>
      <c r="C297" s="12" t="s">
        <v>286</v>
      </c>
      <c r="D297" s="12" t="s">
        <v>58</v>
      </c>
      <c r="E297" s="12" t="s">
        <v>113</v>
      </c>
      <c r="F297" s="12"/>
      <c r="G297" s="12"/>
      <c r="H297" s="3">
        <v>372.4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>
        <v>372.4</v>
      </c>
      <c r="U297" s="3"/>
      <c r="V297" s="3"/>
      <c r="W297" s="3"/>
      <c r="X297" s="3"/>
      <c r="Y297" s="3"/>
      <c r="Z297" s="3"/>
    </row>
    <row r="298" spans="1:26" ht="204.75" x14ac:dyDescent="0.25">
      <c r="A298" s="1"/>
      <c r="B298" s="17" t="s">
        <v>287</v>
      </c>
      <c r="C298" s="12" t="s">
        <v>286</v>
      </c>
      <c r="D298" s="12" t="s">
        <v>58</v>
      </c>
      <c r="E298" s="12" t="s">
        <v>113</v>
      </c>
      <c r="F298" s="12" t="s">
        <v>61</v>
      </c>
      <c r="G298" s="12"/>
      <c r="H298" s="3">
        <v>372.4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>
        <v>372.4</v>
      </c>
      <c r="U298" s="3"/>
      <c r="V298" s="3"/>
      <c r="W298" s="3"/>
      <c r="X298" s="3"/>
      <c r="Y298" s="3"/>
      <c r="Z298" s="3"/>
    </row>
    <row r="299" spans="1:26" ht="15.75" x14ac:dyDescent="0.25">
      <c r="A299" s="1"/>
      <c r="B299" s="11" t="s">
        <v>196</v>
      </c>
      <c r="C299" s="12" t="s">
        <v>286</v>
      </c>
      <c r="D299" s="12" t="s">
        <v>58</v>
      </c>
      <c r="E299" s="12" t="s">
        <v>113</v>
      </c>
      <c r="F299" s="12" t="s">
        <v>197</v>
      </c>
      <c r="G299" s="12"/>
      <c r="H299" s="3">
        <v>372.4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>
        <v>372.4</v>
      </c>
      <c r="U299" s="3"/>
      <c r="V299" s="3"/>
      <c r="W299" s="3"/>
      <c r="X299" s="3"/>
      <c r="Y299" s="3"/>
      <c r="Z299" s="3"/>
    </row>
    <row r="300" spans="1:26" ht="157.5" x14ac:dyDescent="0.25">
      <c r="A300" s="1" t="s">
        <v>288</v>
      </c>
      <c r="B300" s="17" t="s">
        <v>289</v>
      </c>
      <c r="C300" s="12" t="s">
        <v>290</v>
      </c>
      <c r="D300" s="12"/>
      <c r="E300" s="12"/>
      <c r="F300" s="12"/>
      <c r="G300" s="12"/>
      <c r="H300" s="3">
        <v>17031.7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>
        <v>17031.7</v>
      </c>
      <c r="U300" s="3">
        <v>17126.900000000001</v>
      </c>
      <c r="V300" s="3"/>
      <c r="W300" s="3"/>
      <c r="X300" s="3"/>
      <c r="Y300" s="3"/>
      <c r="Z300" s="3"/>
    </row>
    <row r="301" spans="1:26" ht="15.75" x14ac:dyDescent="0.25">
      <c r="A301" s="2"/>
      <c r="B301" s="13" t="s">
        <v>57</v>
      </c>
      <c r="C301" s="14" t="s">
        <v>290</v>
      </c>
      <c r="D301" s="14" t="s">
        <v>58</v>
      </c>
      <c r="E301" s="14" t="s">
        <v>26</v>
      </c>
      <c r="F301" s="14"/>
      <c r="G301" s="14"/>
      <c r="H301" s="15">
        <v>17031.7</v>
      </c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>
        <v>17031.7</v>
      </c>
      <c r="U301" s="15">
        <v>17126.900000000001</v>
      </c>
      <c r="V301" s="15"/>
      <c r="W301" s="15"/>
      <c r="X301" s="15"/>
      <c r="Y301" s="15"/>
      <c r="Z301" s="15"/>
    </row>
    <row r="302" spans="1:26" ht="15.75" x14ac:dyDescent="0.25">
      <c r="A302" s="1"/>
      <c r="B302" s="11" t="s">
        <v>204</v>
      </c>
      <c r="C302" s="12" t="s">
        <v>290</v>
      </c>
      <c r="D302" s="12" t="s">
        <v>58</v>
      </c>
      <c r="E302" s="12" t="s">
        <v>113</v>
      </c>
      <c r="F302" s="12"/>
      <c r="G302" s="12"/>
      <c r="H302" s="3">
        <v>17031.7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>
        <v>17031.7</v>
      </c>
      <c r="U302" s="3">
        <v>17126.900000000001</v>
      </c>
      <c r="V302" s="3"/>
      <c r="W302" s="3"/>
      <c r="X302" s="3"/>
      <c r="Y302" s="3"/>
      <c r="Z302" s="3"/>
    </row>
    <row r="303" spans="1:26" ht="204.75" x14ac:dyDescent="0.25">
      <c r="A303" s="1"/>
      <c r="B303" s="17" t="s">
        <v>291</v>
      </c>
      <c r="C303" s="12" t="s">
        <v>290</v>
      </c>
      <c r="D303" s="12" t="s">
        <v>58</v>
      </c>
      <c r="E303" s="12" t="s">
        <v>113</v>
      </c>
      <c r="F303" s="12" t="s">
        <v>61</v>
      </c>
      <c r="G303" s="12"/>
      <c r="H303" s="3">
        <v>17031.7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>
        <v>17031.7</v>
      </c>
      <c r="U303" s="3">
        <v>17126.900000000001</v>
      </c>
      <c r="V303" s="3"/>
      <c r="W303" s="3"/>
      <c r="X303" s="3"/>
      <c r="Y303" s="3"/>
      <c r="Z303" s="3"/>
    </row>
    <row r="304" spans="1:26" ht="15.75" x14ac:dyDescent="0.25">
      <c r="A304" s="1"/>
      <c r="B304" s="11" t="s">
        <v>196</v>
      </c>
      <c r="C304" s="12" t="s">
        <v>290</v>
      </c>
      <c r="D304" s="12" t="s">
        <v>58</v>
      </c>
      <c r="E304" s="12" t="s">
        <v>113</v>
      </c>
      <c r="F304" s="12" t="s">
        <v>197</v>
      </c>
      <c r="G304" s="12"/>
      <c r="H304" s="3">
        <v>17031.7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>
        <v>17031.7</v>
      </c>
      <c r="U304" s="3">
        <v>17126.900000000001</v>
      </c>
      <c r="V304" s="3"/>
      <c r="W304" s="3"/>
      <c r="X304" s="3"/>
      <c r="Y304" s="3"/>
      <c r="Z304" s="3"/>
    </row>
    <row r="305" spans="1:29" ht="94.5" x14ac:dyDescent="0.25">
      <c r="A305" s="1" t="s">
        <v>292</v>
      </c>
      <c r="B305" s="11" t="s">
        <v>293</v>
      </c>
      <c r="C305" s="12" t="s">
        <v>294</v>
      </c>
      <c r="D305" s="12"/>
      <c r="E305" s="12"/>
      <c r="F305" s="12"/>
      <c r="G305" s="12"/>
      <c r="H305" s="3">
        <v>2475.6999999999998</v>
      </c>
      <c r="I305" s="3"/>
      <c r="J305" s="3">
        <v>2376.6999999999998</v>
      </c>
      <c r="K305" s="3">
        <v>99</v>
      </c>
      <c r="L305" s="3"/>
      <c r="M305" s="3"/>
      <c r="N305" s="3"/>
      <c r="O305" s="3"/>
      <c r="P305" s="3"/>
      <c r="Q305" s="3"/>
      <c r="R305" s="3"/>
      <c r="S305" s="3"/>
      <c r="T305" s="3">
        <v>2475.6999999999998</v>
      </c>
      <c r="U305" s="3">
        <v>2475.6999999999998</v>
      </c>
      <c r="V305" s="3">
        <v>2475.6999999999998</v>
      </c>
      <c r="W305" s="3"/>
      <c r="X305" s="3">
        <v>2376.6999999999998</v>
      </c>
      <c r="Y305" s="3">
        <v>99</v>
      </c>
      <c r="Z305" s="3"/>
    </row>
    <row r="306" spans="1:29" ht="15.75" x14ac:dyDescent="0.25">
      <c r="A306" s="2"/>
      <c r="B306" s="13" t="s">
        <v>57</v>
      </c>
      <c r="C306" s="14" t="s">
        <v>294</v>
      </c>
      <c r="D306" s="14" t="s">
        <v>58</v>
      </c>
      <c r="E306" s="14" t="s">
        <v>26</v>
      </c>
      <c r="F306" s="14"/>
      <c r="G306" s="14"/>
      <c r="H306" s="15">
        <v>2475.6999999999998</v>
      </c>
      <c r="I306" s="15"/>
      <c r="J306" s="15">
        <v>2376.6999999999998</v>
      </c>
      <c r="K306" s="15">
        <v>99</v>
      </c>
      <c r="L306" s="15"/>
      <c r="M306" s="15"/>
      <c r="N306" s="15"/>
      <c r="O306" s="15"/>
      <c r="P306" s="15"/>
      <c r="Q306" s="15"/>
      <c r="R306" s="15"/>
      <c r="S306" s="15"/>
      <c r="T306" s="15">
        <v>2475.6999999999998</v>
      </c>
      <c r="U306" s="15">
        <v>2475.6999999999998</v>
      </c>
      <c r="V306" s="15">
        <v>2475.6999999999998</v>
      </c>
      <c r="W306" s="15"/>
      <c r="X306" s="15">
        <v>2376.6999999999998</v>
      </c>
      <c r="Y306" s="15">
        <v>99</v>
      </c>
      <c r="Z306" s="15"/>
    </row>
    <row r="307" spans="1:29" ht="15.75" x14ac:dyDescent="0.25">
      <c r="A307" s="1"/>
      <c r="B307" s="11" t="s">
        <v>204</v>
      </c>
      <c r="C307" s="12" t="s">
        <v>294</v>
      </c>
      <c r="D307" s="12" t="s">
        <v>58</v>
      </c>
      <c r="E307" s="12" t="s">
        <v>113</v>
      </c>
      <c r="F307" s="12"/>
      <c r="G307" s="12"/>
      <c r="H307" s="3">
        <v>2475.6999999999998</v>
      </c>
      <c r="I307" s="3"/>
      <c r="J307" s="3">
        <v>2376.6999999999998</v>
      </c>
      <c r="K307" s="3">
        <v>99</v>
      </c>
      <c r="L307" s="3"/>
      <c r="M307" s="3"/>
      <c r="N307" s="3"/>
      <c r="O307" s="3"/>
      <c r="P307" s="3"/>
      <c r="Q307" s="3"/>
      <c r="R307" s="3"/>
      <c r="S307" s="3"/>
      <c r="T307" s="3">
        <v>2475.6999999999998</v>
      </c>
      <c r="U307" s="3">
        <v>2475.6999999999998</v>
      </c>
      <c r="V307" s="3">
        <v>2475.6999999999998</v>
      </c>
      <c r="W307" s="3"/>
      <c r="X307" s="3">
        <v>2376.6999999999998</v>
      </c>
      <c r="Y307" s="3">
        <v>99</v>
      </c>
      <c r="Z307" s="3"/>
    </row>
    <row r="308" spans="1:29" ht="141.75" x14ac:dyDescent="0.25">
      <c r="A308" s="1"/>
      <c r="B308" s="11" t="s">
        <v>295</v>
      </c>
      <c r="C308" s="12" t="s">
        <v>294</v>
      </c>
      <c r="D308" s="12" t="s">
        <v>58</v>
      </c>
      <c r="E308" s="12" t="s">
        <v>113</v>
      </c>
      <c r="F308" s="12" t="s">
        <v>61</v>
      </c>
      <c r="G308" s="12"/>
      <c r="H308" s="3">
        <v>2475.6999999999998</v>
      </c>
      <c r="I308" s="3"/>
      <c r="J308" s="3">
        <v>2376.6999999999998</v>
      </c>
      <c r="K308" s="3">
        <v>99</v>
      </c>
      <c r="L308" s="3"/>
      <c r="M308" s="3"/>
      <c r="N308" s="3"/>
      <c r="O308" s="3"/>
      <c r="P308" s="3"/>
      <c r="Q308" s="3"/>
      <c r="R308" s="3"/>
      <c r="S308" s="3"/>
      <c r="T308" s="3">
        <v>2475.6999999999998</v>
      </c>
      <c r="U308" s="3">
        <v>2475.6999999999998</v>
      </c>
      <c r="V308" s="3">
        <v>2475.6999999999998</v>
      </c>
      <c r="W308" s="3"/>
      <c r="X308" s="3">
        <v>2376.6999999999998</v>
      </c>
      <c r="Y308" s="3">
        <v>99</v>
      </c>
      <c r="Z308" s="3"/>
    </row>
    <row r="309" spans="1:29" ht="15.75" x14ac:dyDescent="0.25">
      <c r="A309" s="1"/>
      <c r="B309" s="11" t="s">
        <v>196</v>
      </c>
      <c r="C309" s="12" t="s">
        <v>294</v>
      </c>
      <c r="D309" s="12" t="s">
        <v>58</v>
      </c>
      <c r="E309" s="12" t="s">
        <v>113</v>
      </c>
      <c r="F309" s="12" t="s">
        <v>197</v>
      </c>
      <c r="G309" s="12"/>
      <c r="H309" s="3">
        <v>2475.6999999999998</v>
      </c>
      <c r="I309" s="3"/>
      <c r="J309" s="3">
        <v>2376.6999999999998</v>
      </c>
      <c r="K309" s="3">
        <v>99</v>
      </c>
      <c r="L309" s="3"/>
      <c r="M309" s="3"/>
      <c r="N309" s="3"/>
      <c r="O309" s="3"/>
      <c r="P309" s="3"/>
      <c r="Q309" s="3"/>
      <c r="R309" s="3"/>
      <c r="S309" s="3"/>
      <c r="T309" s="3">
        <v>2475.6999999999998</v>
      </c>
      <c r="U309" s="3">
        <v>2475.6999999999998</v>
      </c>
      <c r="V309" s="3">
        <v>2475.6999999999998</v>
      </c>
      <c r="W309" s="3"/>
      <c r="X309" s="3">
        <v>2376.6999999999998</v>
      </c>
      <c r="Y309" s="3">
        <v>99</v>
      </c>
      <c r="Z309" s="3"/>
    </row>
    <row r="310" spans="1:29" ht="31.5" x14ac:dyDescent="0.25">
      <c r="A310" s="1" t="s">
        <v>296</v>
      </c>
      <c r="B310" s="11" t="s">
        <v>297</v>
      </c>
      <c r="C310" s="12" t="s">
        <v>298</v>
      </c>
      <c r="D310" s="12"/>
      <c r="E310" s="12"/>
      <c r="F310" s="12"/>
      <c r="G310" s="12"/>
      <c r="H310" s="3">
        <v>258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>
        <v>258</v>
      </c>
      <c r="U310" s="3">
        <v>258</v>
      </c>
      <c r="V310" s="3">
        <v>258</v>
      </c>
      <c r="W310" s="3"/>
      <c r="X310" s="3"/>
      <c r="Y310" s="3"/>
      <c r="Z310" s="3"/>
      <c r="AA310" s="29"/>
      <c r="AB310" s="29"/>
      <c r="AC310" s="29"/>
    </row>
    <row r="311" spans="1:29" ht="15.75" x14ac:dyDescent="0.25">
      <c r="A311" s="2"/>
      <c r="B311" s="13" t="s">
        <v>57</v>
      </c>
      <c r="C311" s="14" t="s">
        <v>298</v>
      </c>
      <c r="D311" s="14" t="s">
        <v>58</v>
      </c>
      <c r="E311" s="14" t="s">
        <v>26</v>
      </c>
      <c r="F311" s="14"/>
      <c r="G311" s="14"/>
      <c r="H311" s="15">
        <v>258</v>
      </c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>
        <v>258</v>
      </c>
      <c r="U311" s="15">
        <v>258</v>
      </c>
      <c r="V311" s="15">
        <v>258</v>
      </c>
      <c r="W311" s="15"/>
      <c r="X311" s="15"/>
      <c r="Y311" s="15"/>
      <c r="Z311" s="15"/>
    </row>
    <row r="312" spans="1:29" ht="15.75" x14ac:dyDescent="0.25">
      <c r="A312" s="1"/>
      <c r="B312" s="11" t="s">
        <v>299</v>
      </c>
      <c r="C312" s="12" t="s">
        <v>298</v>
      </c>
      <c r="D312" s="12" t="s">
        <v>58</v>
      </c>
      <c r="E312" s="12" t="s">
        <v>161</v>
      </c>
      <c r="F312" s="12"/>
      <c r="G312" s="12"/>
      <c r="H312" s="3">
        <v>258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>
        <v>258</v>
      </c>
      <c r="U312" s="3">
        <v>258</v>
      </c>
      <c r="V312" s="3">
        <v>258</v>
      </c>
      <c r="W312" s="3"/>
      <c r="X312" s="3"/>
      <c r="Y312" s="3"/>
      <c r="Z312" s="3"/>
    </row>
    <row r="313" spans="1:29" ht="126" x14ac:dyDescent="0.25">
      <c r="A313" s="1"/>
      <c r="B313" s="11" t="s">
        <v>300</v>
      </c>
      <c r="C313" s="12" t="s">
        <v>298</v>
      </c>
      <c r="D313" s="12" t="s">
        <v>58</v>
      </c>
      <c r="E313" s="12" t="s">
        <v>161</v>
      </c>
      <c r="F313" s="12" t="s">
        <v>88</v>
      </c>
      <c r="G313" s="12"/>
      <c r="H313" s="3">
        <v>2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>
        <v>2</v>
      </c>
      <c r="U313" s="3">
        <v>2</v>
      </c>
      <c r="V313" s="3">
        <v>2</v>
      </c>
      <c r="W313" s="3"/>
      <c r="X313" s="3"/>
      <c r="Y313" s="3"/>
      <c r="Z313" s="3"/>
    </row>
    <row r="314" spans="1:29" ht="47.25" x14ac:dyDescent="0.25">
      <c r="A314" s="1"/>
      <c r="B314" s="11" t="s">
        <v>89</v>
      </c>
      <c r="C314" s="12" t="s">
        <v>298</v>
      </c>
      <c r="D314" s="12" t="s">
        <v>58</v>
      </c>
      <c r="E314" s="12" t="s">
        <v>161</v>
      </c>
      <c r="F314" s="12" t="s">
        <v>90</v>
      </c>
      <c r="G314" s="12"/>
      <c r="H314" s="3">
        <v>2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>
        <v>2</v>
      </c>
      <c r="U314" s="3">
        <v>2</v>
      </c>
      <c r="V314" s="3">
        <v>2</v>
      </c>
      <c r="W314" s="3"/>
      <c r="X314" s="3"/>
      <c r="Y314" s="3"/>
      <c r="Z314" s="3"/>
    </row>
    <row r="315" spans="1:29" ht="78.75" x14ac:dyDescent="0.25">
      <c r="A315" s="1"/>
      <c r="B315" s="11" t="s">
        <v>301</v>
      </c>
      <c r="C315" s="12" t="s">
        <v>298</v>
      </c>
      <c r="D315" s="12" t="s">
        <v>58</v>
      </c>
      <c r="E315" s="12" t="s">
        <v>161</v>
      </c>
      <c r="F315" s="12" t="s">
        <v>43</v>
      </c>
      <c r="G315" s="12"/>
      <c r="H315" s="3">
        <v>255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>
        <v>255</v>
      </c>
      <c r="U315" s="3">
        <v>255</v>
      </c>
      <c r="V315" s="3">
        <v>255</v>
      </c>
      <c r="W315" s="3"/>
      <c r="X315" s="3"/>
      <c r="Y315" s="3"/>
      <c r="Z315" s="3"/>
    </row>
    <row r="316" spans="1:29" ht="47.25" x14ac:dyDescent="0.25">
      <c r="A316" s="1"/>
      <c r="B316" s="11" t="s">
        <v>44</v>
      </c>
      <c r="C316" s="12" t="s">
        <v>298</v>
      </c>
      <c r="D316" s="12" t="s">
        <v>58</v>
      </c>
      <c r="E316" s="12" t="s">
        <v>161</v>
      </c>
      <c r="F316" s="12" t="s">
        <v>45</v>
      </c>
      <c r="G316" s="12"/>
      <c r="H316" s="3">
        <v>255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>
        <v>255</v>
      </c>
      <c r="U316" s="3">
        <v>255</v>
      </c>
      <c r="V316" s="3">
        <v>255</v>
      </c>
      <c r="W316" s="3"/>
      <c r="X316" s="3"/>
      <c r="Y316" s="3"/>
      <c r="Z316" s="3"/>
    </row>
    <row r="317" spans="1:29" ht="47.25" x14ac:dyDescent="0.25">
      <c r="A317" s="1"/>
      <c r="B317" s="11" t="s">
        <v>302</v>
      </c>
      <c r="C317" s="12" t="s">
        <v>298</v>
      </c>
      <c r="D317" s="12" t="s">
        <v>58</v>
      </c>
      <c r="E317" s="12" t="s">
        <v>161</v>
      </c>
      <c r="F317" s="12" t="s">
        <v>30</v>
      </c>
      <c r="G317" s="12"/>
      <c r="H317" s="3">
        <v>1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>
        <v>1</v>
      </c>
      <c r="U317" s="3">
        <v>1</v>
      </c>
      <c r="V317" s="3">
        <v>1</v>
      </c>
      <c r="W317" s="3"/>
      <c r="X317" s="3"/>
      <c r="Y317" s="3"/>
      <c r="Z317" s="3"/>
    </row>
    <row r="318" spans="1:29" ht="15.75" x14ac:dyDescent="0.25">
      <c r="A318" s="1"/>
      <c r="B318" s="11" t="s">
        <v>82</v>
      </c>
      <c r="C318" s="12" t="s">
        <v>298</v>
      </c>
      <c r="D318" s="12" t="s">
        <v>58</v>
      </c>
      <c r="E318" s="12" t="s">
        <v>161</v>
      </c>
      <c r="F318" s="12" t="s">
        <v>83</v>
      </c>
      <c r="G318" s="12"/>
      <c r="H318" s="3">
        <v>1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>
        <v>1</v>
      </c>
      <c r="U318" s="3">
        <v>1</v>
      </c>
      <c r="V318" s="3">
        <v>1</v>
      </c>
      <c r="W318" s="3"/>
      <c r="X318" s="3"/>
      <c r="Y318" s="3"/>
      <c r="Z318" s="3"/>
    </row>
    <row r="319" spans="1:29" ht="47.25" x14ac:dyDescent="0.25">
      <c r="A319" s="1" t="s">
        <v>303</v>
      </c>
      <c r="B319" s="11" t="s">
        <v>85</v>
      </c>
      <c r="C319" s="12" t="s">
        <v>304</v>
      </c>
      <c r="D319" s="12"/>
      <c r="E319" s="12"/>
      <c r="F319" s="12"/>
      <c r="G319" s="12"/>
      <c r="H319" s="3">
        <v>5206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>
        <v>5206</v>
      </c>
      <c r="U319" s="3">
        <f t="shared" ref="U319:V322" si="5">U320</f>
        <v>5414.3</v>
      </c>
      <c r="V319" s="3">
        <f t="shared" si="5"/>
        <v>5414.3</v>
      </c>
      <c r="W319" s="3"/>
      <c r="X319" s="3"/>
      <c r="Y319" s="3"/>
      <c r="Z319" s="3"/>
    </row>
    <row r="320" spans="1:29" ht="15.75" x14ac:dyDescent="0.25">
      <c r="A320" s="2"/>
      <c r="B320" s="13" t="s">
        <v>57</v>
      </c>
      <c r="C320" s="14" t="s">
        <v>304</v>
      </c>
      <c r="D320" s="14" t="s">
        <v>58</v>
      </c>
      <c r="E320" s="14" t="s">
        <v>26</v>
      </c>
      <c r="F320" s="14"/>
      <c r="G320" s="14"/>
      <c r="H320" s="15">
        <v>5206</v>
      </c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>
        <v>5206</v>
      </c>
      <c r="U320" s="15">
        <f t="shared" si="5"/>
        <v>5414.3</v>
      </c>
      <c r="V320" s="15">
        <f t="shared" si="5"/>
        <v>5414.3</v>
      </c>
      <c r="W320" s="15"/>
      <c r="X320" s="15"/>
      <c r="Y320" s="15"/>
      <c r="Z320" s="15"/>
    </row>
    <row r="321" spans="1:29" ht="15.75" x14ac:dyDescent="0.25">
      <c r="A321" s="1"/>
      <c r="B321" s="11" t="s">
        <v>299</v>
      </c>
      <c r="C321" s="12" t="s">
        <v>304</v>
      </c>
      <c r="D321" s="12" t="s">
        <v>58</v>
      </c>
      <c r="E321" s="12" t="s">
        <v>161</v>
      </c>
      <c r="F321" s="12"/>
      <c r="G321" s="12"/>
      <c r="H321" s="3">
        <v>5206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>
        <v>5206</v>
      </c>
      <c r="U321" s="3">
        <f t="shared" si="5"/>
        <v>5414.3</v>
      </c>
      <c r="V321" s="3">
        <f t="shared" si="5"/>
        <v>5414.3</v>
      </c>
      <c r="W321" s="3"/>
      <c r="X321" s="3"/>
      <c r="Y321" s="3"/>
      <c r="Z321" s="3"/>
    </row>
    <row r="322" spans="1:29" ht="141.75" x14ac:dyDescent="0.25">
      <c r="A322" s="1"/>
      <c r="B322" s="17" t="s">
        <v>87</v>
      </c>
      <c r="C322" s="12" t="s">
        <v>304</v>
      </c>
      <c r="D322" s="12" t="s">
        <v>58</v>
      </c>
      <c r="E322" s="12" t="s">
        <v>161</v>
      </c>
      <c r="F322" s="12" t="s">
        <v>88</v>
      </c>
      <c r="G322" s="12"/>
      <c r="H322" s="3">
        <v>5206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>
        <v>5206</v>
      </c>
      <c r="U322" s="3">
        <f t="shared" si="5"/>
        <v>5414.3</v>
      </c>
      <c r="V322" s="3">
        <f t="shared" si="5"/>
        <v>5414.3</v>
      </c>
      <c r="W322" s="3"/>
      <c r="X322" s="3"/>
      <c r="Y322" s="3"/>
      <c r="Z322" s="3"/>
    </row>
    <row r="323" spans="1:29" ht="47.25" x14ac:dyDescent="0.25">
      <c r="A323" s="1"/>
      <c r="B323" s="11" t="s">
        <v>89</v>
      </c>
      <c r="C323" s="12" t="s">
        <v>304</v>
      </c>
      <c r="D323" s="12" t="s">
        <v>58</v>
      </c>
      <c r="E323" s="12" t="s">
        <v>161</v>
      </c>
      <c r="F323" s="12" t="s">
        <v>90</v>
      </c>
      <c r="G323" s="12"/>
      <c r="H323" s="3">
        <v>5206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>
        <v>5206</v>
      </c>
      <c r="U323" s="3">
        <v>5414.3</v>
      </c>
      <c r="V323" s="3">
        <v>5414.3</v>
      </c>
      <c r="W323" s="3"/>
      <c r="X323" s="3"/>
      <c r="Y323" s="3"/>
      <c r="Z323" s="3"/>
    </row>
    <row r="324" spans="1:29" ht="31.5" x14ac:dyDescent="0.25">
      <c r="A324" s="1" t="s">
        <v>305</v>
      </c>
      <c r="B324" s="11" t="s">
        <v>91</v>
      </c>
      <c r="C324" s="12" t="s">
        <v>306</v>
      </c>
      <c r="D324" s="12"/>
      <c r="E324" s="12"/>
      <c r="F324" s="12"/>
      <c r="G324" s="12"/>
      <c r="H324" s="3">
        <v>6641.3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>
        <v>6641.3</v>
      </c>
      <c r="U324" s="3">
        <v>6906.9</v>
      </c>
      <c r="V324" s="3">
        <v>6906.9</v>
      </c>
      <c r="W324" s="3"/>
      <c r="X324" s="3"/>
      <c r="Y324" s="3"/>
      <c r="Z324" s="3"/>
    </row>
    <row r="325" spans="1:29" ht="15.75" x14ac:dyDescent="0.25">
      <c r="A325" s="2"/>
      <c r="B325" s="13" t="s">
        <v>57</v>
      </c>
      <c r="C325" s="14" t="s">
        <v>306</v>
      </c>
      <c r="D325" s="14" t="s">
        <v>58</v>
      </c>
      <c r="E325" s="14" t="s">
        <v>26</v>
      </c>
      <c r="F325" s="14"/>
      <c r="G325" s="14"/>
      <c r="H325" s="15">
        <v>6641.3</v>
      </c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>
        <v>6641.3</v>
      </c>
      <c r="U325" s="15">
        <v>6906.9</v>
      </c>
      <c r="V325" s="15">
        <v>6906.9</v>
      </c>
      <c r="W325" s="15"/>
      <c r="X325" s="15"/>
      <c r="Y325" s="15"/>
      <c r="Z325" s="15"/>
    </row>
    <row r="326" spans="1:29" ht="15.75" x14ac:dyDescent="0.25">
      <c r="A326" s="1"/>
      <c r="B326" s="11" t="s">
        <v>299</v>
      </c>
      <c r="C326" s="12" t="s">
        <v>306</v>
      </c>
      <c r="D326" s="12" t="s">
        <v>58</v>
      </c>
      <c r="E326" s="12" t="s">
        <v>161</v>
      </c>
      <c r="F326" s="12"/>
      <c r="G326" s="12"/>
      <c r="H326" s="3">
        <v>6641.3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>
        <v>6641.3</v>
      </c>
      <c r="U326" s="3">
        <v>6906.9</v>
      </c>
      <c r="V326" s="3">
        <v>6906.9</v>
      </c>
      <c r="W326" s="3"/>
      <c r="X326" s="3"/>
      <c r="Y326" s="3"/>
      <c r="Z326" s="3"/>
    </row>
    <row r="327" spans="1:29" ht="126" x14ac:dyDescent="0.25">
      <c r="A327" s="1"/>
      <c r="B327" s="11" t="s">
        <v>93</v>
      </c>
      <c r="C327" s="12" t="s">
        <v>306</v>
      </c>
      <c r="D327" s="12" t="s">
        <v>58</v>
      </c>
      <c r="E327" s="12" t="s">
        <v>161</v>
      </c>
      <c r="F327" s="12" t="s">
        <v>88</v>
      </c>
      <c r="G327" s="12"/>
      <c r="H327" s="3">
        <v>6641.3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>
        <v>6641.3</v>
      </c>
      <c r="U327" s="3">
        <v>6906.9</v>
      </c>
      <c r="V327" s="3">
        <v>6906.9</v>
      </c>
      <c r="W327" s="3"/>
      <c r="X327" s="3"/>
      <c r="Y327" s="3"/>
      <c r="Z327" s="3"/>
    </row>
    <row r="328" spans="1:29" ht="47.25" x14ac:dyDescent="0.25">
      <c r="A328" s="1"/>
      <c r="B328" s="11" t="s">
        <v>89</v>
      </c>
      <c r="C328" s="12" t="s">
        <v>306</v>
      </c>
      <c r="D328" s="12" t="s">
        <v>58</v>
      </c>
      <c r="E328" s="12" t="s">
        <v>161</v>
      </c>
      <c r="F328" s="12" t="s">
        <v>90</v>
      </c>
      <c r="G328" s="12"/>
      <c r="H328" s="3">
        <v>6641.3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>
        <v>6641.3</v>
      </c>
      <c r="U328" s="3">
        <v>6906.9</v>
      </c>
      <c r="V328" s="3">
        <v>6906.9</v>
      </c>
      <c r="W328" s="3"/>
      <c r="X328" s="3"/>
      <c r="Y328" s="3"/>
      <c r="Z328" s="3"/>
    </row>
    <row r="329" spans="1:29" ht="47.25" x14ac:dyDescent="0.25">
      <c r="A329" s="1" t="s">
        <v>307</v>
      </c>
      <c r="B329" s="11" t="s">
        <v>308</v>
      </c>
      <c r="C329" s="12" t="s">
        <v>309</v>
      </c>
      <c r="D329" s="12"/>
      <c r="E329" s="12"/>
      <c r="F329" s="12"/>
      <c r="G329" s="12"/>
      <c r="H329" s="3">
        <v>447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>
        <v>447</v>
      </c>
      <c r="U329" s="3">
        <v>447</v>
      </c>
      <c r="V329" s="3">
        <v>447</v>
      </c>
      <c r="W329" s="3"/>
      <c r="X329" s="3"/>
      <c r="Y329" s="3"/>
      <c r="Z329" s="3"/>
      <c r="AA329" s="29"/>
      <c r="AB329" s="29"/>
      <c r="AC329" s="29"/>
    </row>
    <row r="330" spans="1:29" ht="15.75" x14ac:dyDescent="0.25">
      <c r="A330" s="2"/>
      <c r="B330" s="13" t="s">
        <v>57</v>
      </c>
      <c r="C330" s="14" t="s">
        <v>309</v>
      </c>
      <c r="D330" s="14" t="s">
        <v>58</v>
      </c>
      <c r="E330" s="14" t="s">
        <v>26</v>
      </c>
      <c r="F330" s="14"/>
      <c r="G330" s="14"/>
      <c r="H330" s="15">
        <v>447</v>
      </c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>
        <v>447</v>
      </c>
      <c r="U330" s="15">
        <v>447</v>
      </c>
      <c r="V330" s="15">
        <v>447</v>
      </c>
      <c r="W330" s="15"/>
      <c r="X330" s="15"/>
      <c r="Y330" s="15"/>
      <c r="Z330" s="15"/>
    </row>
    <row r="331" spans="1:29" ht="15.75" x14ac:dyDescent="0.25">
      <c r="A331" s="1"/>
      <c r="B331" s="11" t="s">
        <v>299</v>
      </c>
      <c r="C331" s="12" t="s">
        <v>309</v>
      </c>
      <c r="D331" s="12" t="s">
        <v>58</v>
      </c>
      <c r="E331" s="12" t="s">
        <v>161</v>
      </c>
      <c r="F331" s="12"/>
      <c r="G331" s="12"/>
      <c r="H331" s="3">
        <v>447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>
        <v>447</v>
      </c>
      <c r="U331" s="3">
        <v>447</v>
      </c>
      <c r="V331" s="3">
        <v>447</v>
      </c>
      <c r="W331" s="3"/>
      <c r="X331" s="3"/>
      <c r="Y331" s="3"/>
      <c r="Z331" s="3"/>
    </row>
    <row r="332" spans="1:29" ht="141.75" x14ac:dyDescent="0.25">
      <c r="A332" s="1"/>
      <c r="B332" s="17" t="s">
        <v>310</v>
      </c>
      <c r="C332" s="12" t="s">
        <v>309</v>
      </c>
      <c r="D332" s="12" t="s">
        <v>58</v>
      </c>
      <c r="E332" s="12" t="s">
        <v>161</v>
      </c>
      <c r="F332" s="12" t="s">
        <v>88</v>
      </c>
      <c r="G332" s="12"/>
      <c r="H332" s="3">
        <v>1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>
        <v>1</v>
      </c>
      <c r="U332" s="3">
        <v>1</v>
      </c>
      <c r="V332" s="3">
        <v>1</v>
      </c>
      <c r="W332" s="3"/>
      <c r="X332" s="3"/>
      <c r="Y332" s="3"/>
      <c r="Z332" s="3"/>
    </row>
    <row r="333" spans="1:29" ht="31.5" x14ac:dyDescent="0.25">
      <c r="A333" s="1"/>
      <c r="B333" s="11" t="s">
        <v>101</v>
      </c>
      <c r="C333" s="12" t="s">
        <v>309</v>
      </c>
      <c r="D333" s="12" t="s">
        <v>58</v>
      </c>
      <c r="E333" s="12" t="s">
        <v>161</v>
      </c>
      <c r="F333" s="12" t="s">
        <v>102</v>
      </c>
      <c r="G333" s="12"/>
      <c r="H333" s="3">
        <v>1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>
        <v>1</v>
      </c>
      <c r="U333" s="3">
        <v>1</v>
      </c>
      <c r="V333" s="3">
        <v>1</v>
      </c>
      <c r="W333" s="3"/>
      <c r="X333" s="3"/>
      <c r="Y333" s="3"/>
      <c r="Z333" s="3"/>
    </row>
    <row r="334" spans="1:29" ht="78.75" x14ac:dyDescent="0.25">
      <c r="A334" s="1"/>
      <c r="B334" s="11" t="s">
        <v>311</v>
      </c>
      <c r="C334" s="12" t="s">
        <v>309</v>
      </c>
      <c r="D334" s="12" t="s">
        <v>58</v>
      </c>
      <c r="E334" s="12" t="s">
        <v>161</v>
      </c>
      <c r="F334" s="12" t="s">
        <v>43</v>
      </c>
      <c r="G334" s="12"/>
      <c r="H334" s="3">
        <v>445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>
        <v>445</v>
      </c>
      <c r="U334" s="3">
        <v>445</v>
      </c>
      <c r="V334" s="3">
        <v>445</v>
      </c>
      <c r="W334" s="3"/>
      <c r="X334" s="3"/>
      <c r="Y334" s="3"/>
      <c r="Z334" s="3"/>
    </row>
    <row r="335" spans="1:29" ht="47.25" x14ac:dyDescent="0.25">
      <c r="A335" s="1"/>
      <c r="B335" s="11" t="s">
        <v>44</v>
      </c>
      <c r="C335" s="12" t="s">
        <v>309</v>
      </c>
      <c r="D335" s="12" t="s">
        <v>58</v>
      </c>
      <c r="E335" s="12" t="s">
        <v>161</v>
      </c>
      <c r="F335" s="12" t="s">
        <v>45</v>
      </c>
      <c r="G335" s="12"/>
      <c r="H335" s="3">
        <v>445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>
        <v>445</v>
      </c>
      <c r="U335" s="3">
        <v>445</v>
      </c>
      <c r="V335" s="3">
        <v>445</v>
      </c>
      <c r="W335" s="3"/>
      <c r="X335" s="3"/>
      <c r="Y335" s="3"/>
      <c r="Z335" s="3"/>
    </row>
    <row r="336" spans="1:29" ht="63" x14ac:dyDescent="0.25">
      <c r="A336" s="1"/>
      <c r="B336" s="11" t="s">
        <v>312</v>
      </c>
      <c r="C336" s="12" t="s">
        <v>309</v>
      </c>
      <c r="D336" s="12" t="s">
        <v>58</v>
      </c>
      <c r="E336" s="12" t="s">
        <v>161</v>
      </c>
      <c r="F336" s="12" t="s">
        <v>30</v>
      </c>
      <c r="G336" s="12"/>
      <c r="H336" s="3">
        <v>1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>
        <v>1</v>
      </c>
      <c r="U336" s="3">
        <v>1</v>
      </c>
      <c r="V336" s="3">
        <v>1</v>
      </c>
      <c r="W336" s="3"/>
      <c r="X336" s="3"/>
      <c r="Y336" s="3"/>
      <c r="Z336" s="3"/>
    </row>
    <row r="337" spans="1:26" ht="15.75" x14ac:dyDescent="0.25">
      <c r="A337" s="1"/>
      <c r="B337" s="11" t="s">
        <v>82</v>
      </c>
      <c r="C337" s="12" t="s">
        <v>309</v>
      </c>
      <c r="D337" s="12" t="s">
        <v>58</v>
      </c>
      <c r="E337" s="12" t="s">
        <v>161</v>
      </c>
      <c r="F337" s="12" t="s">
        <v>83</v>
      </c>
      <c r="G337" s="12"/>
      <c r="H337" s="3">
        <v>1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>
        <v>1</v>
      </c>
      <c r="U337" s="3">
        <v>1</v>
      </c>
      <c r="V337" s="3">
        <v>1</v>
      </c>
      <c r="W337" s="3"/>
      <c r="X337" s="3"/>
      <c r="Y337" s="3"/>
      <c r="Z337" s="3"/>
    </row>
    <row r="338" spans="1:26" ht="31.5" x14ac:dyDescent="0.25">
      <c r="A338" s="1" t="s">
        <v>313</v>
      </c>
      <c r="B338" s="11" t="s">
        <v>98</v>
      </c>
      <c r="C338" s="12" t="s">
        <v>314</v>
      </c>
      <c r="D338" s="12"/>
      <c r="E338" s="12"/>
      <c r="F338" s="12"/>
      <c r="G338" s="12"/>
      <c r="H338" s="3">
        <v>8895.6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>
        <v>8895.6</v>
      </c>
      <c r="U338" s="3">
        <v>9251.5</v>
      </c>
      <c r="V338" s="3">
        <v>9251.5</v>
      </c>
      <c r="W338" s="3"/>
      <c r="X338" s="3"/>
      <c r="Y338" s="3"/>
      <c r="Z338" s="3"/>
    </row>
    <row r="339" spans="1:26" ht="15.75" x14ac:dyDescent="0.25">
      <c r="A339" s="2"/>
      <c r="B339" s="13" t="s">
        <v>57</v>
      </c>
      <c r="C339" s="14" t="s">
        <v>314</v>
      </c>
      <c r="D339" s="14" t="s">
        <v>58</v>
      </c>
      <c r="E339" s="14" t="s">
        <v>26</v>
      </c>
      <c r="F339" s="14"/>
      <c r="G339" s="14"/>
      <c r="H339" s="15">
        <v>8895.6</v>
      </c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>
        <v>8895.6</v>
      </c>
      <c r="U339" s="15">
        <v>9251.5</v>
      </c>
      <c r="V339" s="15">
        <v>9251.5</v>
      </c>
      <c r="W339" s="15"/>
      <c r="X339" s="15"/>
      <c r="Y339" s="15"/>
      <c r="Z339" s="15"/>
    </row>
    <row r="340" spans="1:26" ht="15.75" x14ac:dyDescent="0.25">
      <c r="A340" s="1"/>
      <c r="B340" s="11" t="s">
        <v>299</v>
      </c>
      <c r="C340" s="12" t="s">
        <v>314</v>
      </c>
      <c r="D340" s="12" t="s">
        <v>58</v>
      </c>
      <c r="E340" s="12" t="s">
        <v>161</v>
      </c>
      <c r="F340" s="12"/>
      <c r="G340" s="12"/>
      <c r="H340" s="3">
        <v>8895.6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>
        <v>8895.6</v>
      </c>
      <c r="U340" s="3">
        <v>9251.5</v>
      </c>
      <c r="V340" s="3">
        <v>9251.5</v>
      </c>
      <c r="W340" s="3"/>
      <c r="X340" s="3"/>
      <c r="Y340" s="3"/>
      <c r="Z340" s="3"/>
    </row>
    <row r="341" spans="1:26" ht="126" x14ac:dyDescent="0.25">
      <c r="A341" s="1"/>
      <c r="B341" s="11" t="s">
        <v>100</v>
      </c>
      <c r="C341" s="12" t="s">
        <v>314</v>
      </c>
      <c r="D341" s="12" t="s">
        <v>58</v>
      </c>
      <c r="E341" s="12" t="s">
        <v>161</v>
      </c>
      <c r="F341" s="12" t="s">
        <v>88</v>
      </c>
      <c r="G341" s="12"/>
      <c r="H341" s="3">
        <v>8895.6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>
        <v>8895.6</v>
      </c>
      <c r="U341" s="3">
        <v>9251.5</v>
      </c>
      <c r="V341" s="3">
        <v>9251.5</v>
      </c>
      <c r="W341" s="3"/>
      <c r="X341" s="3"/>
      <c r="Y341" s="3"/>
      <c r="Z341" s="3"/>
    </row>
    <row r="342" spans="1:26" ht="31.5" x14ac:dyDescent="0.25">
      <c r="A342" s="1"/>
      <c r="B342" s="11" t="s">
        <v>101</v>
      </c>
      <c r="C342" s="12" t="s">
        <v>314</v>
      </c>
      <c r="D342" s="12" t="s">
        <v>58</v>
      </c>
      <c r="E342" s="12" t="s">
        <v>161</v>
      </c>
      <c r="F342" s="12" t="s">
        <v>102</v>
      </c>
      <c r="G342" s="12"/>
      <c r="H342" s="3">
        <v>8895.6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>
        <v>8895.6</v>
      </c>
      <c r="U342" s="3">
        <v>9251.5</v>
      </c>
      <c r="V342" s="3">
        <v>9251.5</v>
      </c>
      <c r="W342" s="3"/>
      <c r="X342" s="3"/>
      <c r="Y342" s="3"/>
      <c r="Z342" s="3"/>
    </row>
    <row r="343" spans="1:26" ht="110.25" x14ac:dyDescent="0.25">
      <c r="A343" s="1"/>
      <c r="B343" s="11" t="s">
        <v>315</v>
      </c>
      <c r="C343" s="12" t="s">
        <v>316</v>
      </c>
      <c r="D343" s="12"/>
      <c r="E343" s="12"/>
      <c r="F343" s="12"/>
      <c r="G343" s="12"/>
      <c r="H343" s="3">
        <v>1652.9</v>
      </c>
      <c r="I343" s="3"/>
      <c r="J343" s="3">
        <v>1548.4</v>
      </c>
      <c r="K343" s="3">
        <v>64.5</v>
      </c>
      <c r="L343" s="3"/>
      <c r="M343" s="3"/>
      <c r="N343" s="3"/>
      <c r="O343" s="3"/>
      <c r="P343" s="3"/>
      <c r="Q343" s="3"/>
      <c r="R343" s="3"/>
      <c r="S343" s="3"/>
      <c r="T343" s="3">
        <v>1652.9</v>
      </c>
      <c r="U343" s="3">
        <v>1652.9</v>
      </c>
      <c r="V343" s="3">
        <v>1652.9</v>
      </c>
      <c r="W343" s="3"/>
      <c r="X343" s="3">
        <v>1548.4</v>
      </c>
      <c r="Y343" s="3">
        <v>64.5</v>
      </c>
      <c r="Z343" s="3"/>
    </row>
    <row r="344" spans="1:26" ht="63" x14ac:dyDescent="0.25">
      <c r="A344" s="1" t="s">
        <v>317</v>
      </c>
      <c r="B344" s="11" t="s">
        <v>318</v>
      </c>
      <c r="C344" s="12" t="s">
        <v>319</v>
      </c>
      <c r="D344" s="12"/>
      <c r="E344" s="12"/>
      <c r="F344" s="12"/>
      <c r="G344" s="12"/>
      <c r="H344" s="3">
        <v>30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>
        <v>30</v>
      </c>
      <c r="U344" s="3">
        <v>30</v>
      </c>
      <c r="V344" s="3">
        <v>30</v>
      </c>
      <c r="W344" s="3"/>
      <c r="X344" s="3"/>
      <c r="Y344" s="3"/>
      <c r="Z344" s="3"/>
    </row>
    <row r="345" spans="1:26" ht="31.5" x14ac:dyDescent="0.25">
      <c r="A345" s="2"/>
      <c r="B345" s="13" t="s">
        <v>320</v>
      </c>
      <c r="C345" s="14" t="s">
        <v>319</v>
      </c>
      <c r="D345" s="14" t="s">
        <v>70</v>
      </c>
      <c r="E345" s="14" t="s">
        <v>26</v>
      </c>
      <c r="F345" s="14"/>
      <c r="G345" s="14"/>
      <c r="H345" s="15">
        <v>30</v>
      </c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>
        <v>30</v>
      </c>
      <c r="U345" s="15">
        <v>30</v>
      </c>
      <c r="V345" s="15">
        <v>30</v>
      </c>
      <c r="W345" s="15"/>
      <c r="X345" s="15"/>
      <c r="Y345" s="15"/>
      <c r="Z345" s="15"/>
    </row>
    <row r="346" spans="1:26" ht="15.75" x14ac:dyDescent="0.25">
      <c r="A346" s="1"/>
      <c r="B346" s="11" t="s">
        <v>321</v>
      </c>
      <c r="C346" s="12" t="s">
        <v>319</v>
      </c>
      <c r="D346" s="12" t="s">
        <v>70</v>
      </c>
      <c r="E346" s="12" t="s">
        <v>103</v>
      </c>
      <c r="F346" s="12"/>
      <c r="G346" s="12"/>
      <c r="H346" s="3">
        <v>30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>
        <v>30</v>
      </c>
      <c r="U346" s="3">
        <v>30</v>
      </c>
      <c r="V346" s="3">
        <v>30</v>
      </c>
      <c r="W346" s="3"/>
      <c r="X346" s="3"/>
      <c r="Y346" s="3"/>
      <c r="Z346" s="3"/>
    </row>
    <row r="347" spans="1:26" ht="157.5" x14ac:dyDescent="0.25">
      <c r="A347" s="1"/>
      <c r="B347" s="17" t="s">
        <v>322</v>
      </c>
      <c r="C347" s="12" t="s">
        <v>319</v>
      </c>
      <c r="D347" s="12" t="s">
        <v>70</v>
      </c>
      <c r="E347" s="12" t="s">
        <v>103</v>
      </c>
      <c r="F347" s="12" t="s">
        <v>88</v>
      </c>
      <c r="G347" s="12"/>
      <c r="H347" s="3">
        <v>30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>
        <v>30</v>
      </c>
      <c r="U347" s="3">
        <v>30</v>
      </c>
      <c r="V347" s="3">
        <v>30</v>
      </c>
      <c r="W347" s="3"/>
      <c r="X347" s="3"/>
      <c r="Y347" s="3"/>
      <c r="Z347" s="3"/>
    </row>
    <row r="348" spans="1:26" ht="47.25" x14ac:dyDescent="0.25">
      <c r="A348" s="1"/>
      <c r="B348" s="11" t="s">
        <v>89</v>
      </c>
      <c r="C348" s="12" t="s">
        <v>319</v>
      </c>
      <c r="D348" s="12" t="s">
        <v>70</v>
      </c>
      <c r="E348" s="12" t="s">
        <v>103</v>
      </c>
      <c r="F348" s="12" t="s">
        <v>90</v>
      </c>
      <c r="G348" s="12"/>
      <c r="H348" s="3">
        <v>30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>
        <v>30</v>
      </c>
      <c r="U348" s="3">
        <v>30</v>
      </c>
      <c r="V348" s="3">
        <v>30</v>
      </c>
      <c r="W348" s="3"/>
      <c r="X348" s="3"/>
      <c r="Y348" s="3"/>
      <c r="Z348" s="3"/>
    </row>
    <row r="349" spans="1:26" ht="47.25" x14ac:dyDescent="0.25">
      <c r="A349" s="1" t="s">
        <v>323</v>
      </c>
      <c r="B349" s="11" t="s">
        <v>324</v>
      </c>
      <c r="C349" s="12" t="s">
        <v>325</v>
      </c>
      <c r="D349" s="12"/>
      <c r="E349" s="12"/>
      <c r="F349" s="12"/>
      <c r="G349" s="12"/>
      <c r="H349" s="3">
        <v>1612.9</v>
      </c>
      <c r="I349" s="3"/>
      <c r="J349" s="3">
        <v>1548.4</v>
      </c>
      <c r="K349" s="3">
        <v>64.5</v>
      </c>
      <c r="L349" s="3"/>
      <c r="M349" s="3"/>
      <c r="N349" s="3"/>
      <c r="O349" s="3"/>
      <c r="P349" s="3"/>
      <c r="Q349" s="3"/>
      <c r="R349" s="3"/>
      <c r="S349" s="3"/>
      <c r="T349" s="3">
        <v>1612.9</v>
      </c>
      <c r="U349" s="3">
        <v>1612.9</v>
      </c>
      <c r="V349" s="3">
        <v>1612.9</v>
      </c>
      <c r="W349" s="3"/>
      <c r="X349" s="3">
        <v>1548.4</v>
      </c>
      <c r="Y349" s="3">
        <v>64.5</v>
      </c>
      <c r="Z349" s="3"/>
    </row>
    <row r="350" spans="1:26" ht="31.5" x14ac:dyDescent="0.25">
      <c r="A350" s="2"/>
      <c r="B350" s="13" t="s">
        <v>320</v>
      </c>
      <c r="C350" s="14" t="s">
        <v>325</v>
      </c>
      <c r="D350" s="14" t="s">
        <v>70</v>
      </c>
      <c r="E350" s="14" t="s">
        <v>26</v>
      </c>
      <c r="F350" s="14"/>
      <c r="G350" s="14"/>
      <c r="H350" s="15">
        <v>1612.9</v>
      </c>
      <c r="I350" s="15"/>
      <c r="J350" s="15">
        <v>1548.4</v>
      </c>
      <c r="K350" s="15">
        <v>64.5</v>
      </c>
      <c r="L350" s="15"/>
      <c r="M350" s="15"/>
      <c r="N350" s="15"/>
      <c r="O350" s="15"/>
      <c r="P350" s="15"/>
      <c r="Q350" s="15"/>
      <c r="R350" s="15"/>
      <c r="S350" s="15"/>
      <c r="T350" s="15">
        <v>1612.9</v>
      </c>
      <c r="U350" s="15">
        <v>1612.9</v>
      </c>
      <c r="V350" s="15">
        <v>1612.9</v>
      </c>
      <c r="W350" s="15"/>
      <c r="X350" s="15">
        <v>1548.4</v>
      </c>
      <c r="Y350" s="15">
        <v>64.5</v>
      </c>
      <c r="Z350" s="15"/>
    </row>
    <row r="351" spans="1:26" ht="15.75" x14ac:dyDescent="0.25">
      <c r="A351" s="1"/>
      <c r="B351" s="11" t="s">
        <v>321</v>
      </c>
      <c r="C351" s="12" t="s">
        <v>325</v>
      </c>
      <c r="D351" s="12" t="s">
        <v>70</v>
      </c>
      <c r="E351" s="12" t="s">
        <v>103</v>
      </c>
      <c r="F351" s="12"/>
      <c r="G351" s="12"/>
      <c r="H351" s="3">
        <v>1612.9</v>
      </c>
      <c r="I351" s="3"/>
      <c r="J351" s="3">
        <v>1548.4</v>
      </c>
      <c r="K351" s="3">
        <v>64.5</v>
      </c>
      <c r="L351" s="3"/>
      <c r="M351" s="3"/>
      <c r="N351" s="3"/>
      <c r="O351" s="3"/>
      <c r="P351" s="3"/>
      <c r="Q351" s="3"/>
      <c r="R351" s="3"/>
      <c r="S351" s="3"/>
      <c r="T351" s="3">
        <v>1612.9</v>
      </c>
      <c r="U351" s="3">
        <v>1612.9</v>
      </c>
      <c r="V351" s="3">
        <v>1612.9</v>
      </c>
      <c r="W351" s="3"/>
      <c r="X351" s="3">
        <v>1548.4</v>
      </c>
      <c r="Y351" s="3">
        <v>64.5</v>
      </c>
      <c r="Z351" s="3"/>
    </row>
    <row r="352" spans="1:26" ht="78.75" x14ac:dyDescent="0.25">
      <c r="A352" s="1"/>
      <c r="B352" s="11" t="s">
        <v>326</v>
      </c>
      <c r="C352" s="12" t="s">
        <v>325</v>
      </c>
      <c r="D352" s="12" t="s">
        <v>70</v>
      </c>
      <c r="E352" s="12" t="s">
        <v>103</v>
      </c>
      <c r="F352" s="12" t="s">
        <v>43</v>
      </c>
      <c r="G352" s="12"/>
      <c r="H352" s="3">
        <v>1612.9</v>
      </c>
      <c r="I352" s="3"/>
      <c r="J352" s="3">
        <v>1548.4</v>
      </c>
      <c r="K352" s="3">
        <v>64.5</v>
      </c>
      <c r="L352" s="3"/>
      <c r="M352" s="3"/>
      <c r="N352" s="3"/>
      <c r="O352" s="3"/>
      <c r="P352" s="3"/>
      <c r="Q352" s="3"/>
      <c r="R352" s="3"/>
      <c r="S352" s="3"/>
      <c r="T352" s="3">
        <v>1612.9</v>
      </c>
      <c r="U352" s="3">
        <v>1612.9</v>
      </c>
      <c r="V352" s="3">
        <v>1612.9</v>
      </c>
      <c r="W352" s="3"/>
      <c r="X352" s="3">
        <v>1548.4</v>
      </c>
      <c r="Y352" s="3">
        <v>64.5</v>
      </c>
      <c r="Z352" s="3"/>
    </row>
    <row r="353" spans="1:29" ht="47.25" x14ac:dyDescent="0.25">
      <c r="A353" s="1"/>
      <c r="B353" s="11" t="s">
        <v>44</v>
      </c>
      <c r="C353" s="12" t="s">
        <v>325</v>
      </c>
      <c r="D353" s="12" t="s">
        <v>70</v>
      </c>
      <c r="E353" s="12" t="s">
        <v>103</v>
      </c>
      <c r="F353" s="12" t="s">
        <v>45</v>
      </c>
      <c r="G353" s="12"/>
      <c r="H353" s="3">
        <v>1612.9</v>
      </c>
      <c r="I353" s="3"/>
      <c r="J353" s="3">
        <v>1548.4</v>
      </c>
      <c r="K353" s="3">
        <v>64.5</v>
      </c>
      <c r="L353" s="3"/>
      <c r="M353" s="3"/>
      <c r="N353" s="3"/>
      <c r="O353" s="3"/>
      <c r="P353" s="3"/>
      <c r="Q353" s="3"/>
      <c r="R353" s="3"/>
      <c r="S353" s="3"/>
      <c r="T353" s="3">
        <v>1612.9</v>
      </c>
      <c r="U353" s="3">
        <v>1612.9</v>
      </c>
      <c r="V353" s="3">
        <v>1612.9</v>
      </c>
      <c r="W353" s="3"/>
      <c r="X353" s="3">
        <v>1548.4</v>
      </c>
      <c r="Y353" s="3">
        <v>64.5</v>
      </c>
      <c r="Z353" s="3"/>
    </row>
    <row r="354" spans="1:29" ht="63" x14ac:dyDescent="0.25">
      <c r="A354" s="1" t="s">
        <v>327</v>
      </c>
      <c r="B354" s="11" t="s">
        <v>328</v>
      </c>
      <c r="C354" s="12" t="s">
        <v>329</v>
      </c>
      <c r="D354" s="12"/>
      <c r="E354" s="12"/>
      <c r="F354" s="12"/>
      <c r="G354" s="12"/>
      <c r="H354" s="3">
        <v>10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>
        <v>10</v>
      </c>
      <c r="U354" s="3">
        <v>10</v>
      </c>
      <c r="V354" s="3">
        <v>10</v>
      </c>
      <c r="W354" s="3"/>
      <c r="X354" s="3"/>
      <c r="Y354" s="3"/>
      <c r="Z354" s="3"/>
    </row>
    <row r="355" spans="1:29" ht="31.5" x14ac:dyDescent="0.25">
      <c r="A355" s="2"/>
      <c r="B355" s="13" t="s">
        <v>320</v>
      </c>
      <c r="C355" s="14" t="s">
        <v>329</v>
      </c>
      <c r="D355" s="14" t="s">
        <v>70</v>
      </c>
      <c r="E355" s="14" t="s">
        <v>26</v>
      </c>
      <c r="F355" s="14"/>
      <c r="G355" s="14"/>
      <c r="H355" s="15">
        <v>10</v>
      </c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>
        <v>10</v>
      </c>
      <c r="U355" s="15">
        <v>10</v>
      </c>
      <c r="V355" s="15">
        <v>10</v>
      </c>
      <c r="W355" s="15"/>
      <c r="X355" s="15"/>
      <c r="Y355" s="15"/>
      <c r="Z355" s="15"/>
    </row>
    <row r="356" spans="1:29" ht="15.75" x14ac:dyDescent="0.25">
      <c r="A356" s="1"/>
      <c r="B356" s="11" t="s">
        <v>321</v>
      </c>
      <c r="C356" s="12" t="s">
        <v>329</v>
      </c>
      <c r="D356" s="12" t="s">
        <v>70</v>
      </c>
      <c r="E356" s="12" t="s">
        <v>103</v>
      </c>
      <c r="F356" s="12"/>
      <c r="G356" s="12"/>
      <c r="H356" s="3">
        <v>10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>
        <v>10</v>
      </c>
      <c r="U356" s="3">
        <v>10</v>
      </c>
      <c r="V356" s="3">
        <v>10</v>
      </c>
      <c r="W356" s="3"/>
      <c r="X356" s="3"/>
      <c r="Y356" s="3"/>
      <c r="Z356" s="3"/>
    </row>
    <row r="357" spans="1:29" ht="94.5" x14ac:dyDescent="0.25">
      <c r="A357" s="1"/>
      <c r="B357" s="11" t="s">
        <v>330</v>
      </c>
      <c r="C357" s="12" t="s">
        <v>329</v>
      </c>
      <c r="D357" s="12" t="s">
        <v>70</v>
      </c>
      <c r="E357" s="12" t="s">
        <v>103</v>
      </c>
      <c r="F357" s="12" t="s">
        <v>187</v>
      </c>
      <c r="G357" s="12"/>
      <c r="H357" s="3">
        <v>10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>
        <v>10</v>
      </c>
      <c r="U357" s="3">
        <v>10</v>
      </c>
      <c r="V357" s="3">
        <v>10</v>
      </c>
      <c r="W357" s="3"/>
      <c r="X357" s="3"/>
      <c r="Y357" s="3"/>
      <c r="Z357" s="3"/>
    </row>
    <row r="358" spans="1:29" ht="15.75" x14ac:dyDescent="0.25">
      <c r="A358" s="1"/>
      <c r="B358" s="11" t="s">
        <v>331</v>
      </c>
      <c r="C358" s="12" t="s">
        <v>329</v>
      </c>
      <c r="D358" s="12" t="s">
        <v>70</v>
      </c>
      <c r="E358" s="12" t="s">
        <v>103</v>
      </c>
      <c r="F358" s="12" t="s">
        <v>332</v>
      </c>
      <c r="G358" s="12"/>
      <c r="H358" s="3">
        <v>10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>
        <v>10</v>
      </c>
      <c r="U358" s="3">
        <v>10</v>
      </c>
      <c r="V358" s="3">
        <v>10</v>
      </c>
      <c r="W358" s="3"/>
      <c r="X358" s="3"/>
      <c r="Y358" s="3"/>
      <c r="Z358" s="3"/>
    </row>
    <row r="359" spans="1:29" ht="63" x14ac:dyDescent="0.25">
      <c r="A359" s="1"/>
      <c r="B359" s="11" t="s">
        <v>333</v>
      </c>
      <c r="C359" s="12" t="s">
        <v>334</v>
      </c>
      <c r="D359" s="12"/>
      <c r="E359" s="12"/>
      <c r="F359" s="12"/>
      <c r="G359" s="12"/>
      <c r="H359" s="3">
        <v>289592.8</v>
      </c>
      <c r="I359" s="3"/>
      <c r="J359" s="3">
        <v>6719</v>
      </c>
      <c r="K359" s="3"/>
      <c r="L359" s="3"/>
      <c r="M359" s="3"/>
      <c r="N359" s="3"/>
      <c r="O359" s="3"/>
      <c r="P359" s="3"/>
      <c r="Q359" s="3"/>
      <c r="R359" s="3"/>
      <c r="S359" s="3"/>
      <c r="T359" s="3">
        <f>T360+T365+T370+T375+T382+T387+T392+T397+T404+T409+T414+T421+T428+T433+T441+T446+T451+T458+T461+T467+T471+T476+T483+T488</f>
        <v>289593</v>
      </c>
      <c r="U359" s="3">
        <f>U360+U365+U370+U375+U382+U387+U392+U397+U404+U409+U414+U421+U428+U433+U441+U446+U451+U458+U461+U467+U471+U476+U483+U488</f>
        <v>305996.2</v>
      </c>
      <c r="V359" s="3">
        <f>V360+V365+V370+V375+V382+V387+V392+V397+V404+V409+V414+V421+V428+V433+V441+V446+V451+V458+V461+V467+V471+V476+V483+V488</f>
        <v>306319.30000000005</v>
      </c>
      <c r="W359" s="3"/>
      <c r="X359" s="3">
        <v>5414.3</v>
      </c>
      <c r="Y359" s="3"/>
      <c r="Z359" s="3"/>
      <c r="AA359" s="29"/>
    </row>
    <row r="360" spans="1:29" ht="47.25" x14ac:dyDescent="0.25">
      <c r="A360" s="1" t="s">
        <v>335</v>
      </c>
      <c r="B360" s="11" t="s">
        <v>336</v>
      </c>
      <c r="C360" s="12" t="s">
        <v>337</v>
      </c>
      <c r="D360" s="12"/>
      <c r="E360" s="12"/>
      <c r="F360" s="12"/>
      <c r="G360" s="12"/>
      <c r="H360" s="3">
        <v>12495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>
        <f>T361</f>
        <v>12495.4</v>
      </c>
      <c r="U360" s="3">
        <v>4580.3999999999996</v>
      </c>
      <c r="V360" s="3">
        <v>9239.4</v>
      </c>
      <c r="W360" s="3"/>
      <c r="X360" s="3"/>
      <c r="Y360" s="3"/>
      <c r="Z360" s="3"/>
      <c r="AA360" s="29"/>
      <c r="AB360" s="29"/>
      <c r="AC360" s="29"/>
    </row>
    <row r="361" spans="1:29" ht="31.5" x14ac:dyDescent="0.25">
      <c r="A361" s="2"/>
      <c r="B361" s="13" t="s">
        <v>320</v>
      </c>
      <c r="C361" s="14" t="s">
        <v>337</v>
      </c>
      <c r="D361" s="14" t="s">
        <v>70</v>
      </c>
      <c r="E361" s="14" t="s">
        <v>26</v>
      </c>
      <c r="F361" s="14"/>
      <c r="G361" s="14"/>
      <c r="H361" s="15">
        <v>12495</v>
      </c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>
        <f>T362</f>
        <v>12495.4</v>
      </c>
      <c r="U361" s="15">
        <v>4580.3999999999996</v>
      </c>
      <c r="V361" s="15">
        <v>9239.4</v>
      </c>
      <c r="W361" s="15"/>
      <c r="X361" s="15"/>
      <c r="Y361" s="15"/>
      <c r="Z361" s="15"/>
    </row>
    <row r="362" spans="1:29" ht="15.75" x14ac:dyDescent="0.25">
      <c r="A362" s="1"/>
      <c r="B362" s="11" t="s">
        <v>321</v>
      </c>
      <c r="C362" s="12" t="s">
        <v>337</v>
      </c>
      <c r="D362" s="12" t="s">
        <v>70</v>
      </c>
      <c r="E362" s="12" t="s">
        <v>103</v>
      </c>
      <c r="F362" s="12"/>
      <c r="G362" s="12"/>
      <c r="H362" s="3">
        <v>12495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>
        <f>T363</f>
        <v>12495.4</v>
      </c>
      <c r="U362" s="3">
        <v>4580.3999999999996</v>
      </c>
      <c r="V362" s="3">
        <v>9239.4</v>
      </c>
      <c r="W362" s="3"/>
      <c r="X362" s="3"/>
      <c r="Y362" s="3"/>
      <c r="Z362" s="3"/>
    </row>
    <row r="363" spans="1:29" ht="78.75" x14ac:dyDescent="0.25">
      <c r="A363" s="1"/>
      <c r="B363" s="11" t="s">
        <v>338</v>
      </c>
      <c r="C363" s="12" t="s">
        <v>337</v>
      </c>
      <c r="D363" s="12" t="s">
        <v>70</v>
      </c>
      <c r="E363" s="12" t="s">
        <v>103</v>
      </c>
      <c r="F363" s="12" t="s">
        <v>43</v>
      </c>
      <c r="G363" s="12"/>
      <c r="H363" s="3">
        <v>12495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>
        <f>T364</f>
        <v>12495.4</v>
      </c>
      <c r="U363" s="3">
        <v>4580.3999999999996</v>
      </c>
      <c r="V363" s="3">
        <v>9239.4</v>
      </c>
      <c r="W363" s="3"/>
      <c r="X363" s="3"/>
      <c r="Y363" s="3"/>
      <c r="Z363" s="3"/>
    </row>
    <row r="364" spans="1:29" ht="47.25" x14ac:dyDescent="0.25">
      <c r="A364" s="1"/>
      <c r="B364" s="11" t="s">
        <v>44</v>
      </c>
      <c r="C364" s="12" t="s">
        <v>337</v>
      </c>
      <c r="D364" s="12" t="s">
        <v>70</v>
      </c>
      <c r="E364" s="12" t="s">
        <v>103</v>
      </c>
      <c r="F364" s="12" t="s">
        <v>45</v>
      </c>
      <c r="G364" s="12"/>
      <c r="H364" s="3">
        <v>12495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>
        <v>12495.4</v>
      </c>
      <c r="U364" s="3">
        <v>4580.3999999999996</v>
      </c>
      <c r="V364" s="3">
        <v>9239.4</v>
      </c>
      <c r="W364" s="3"/>
      <c r="X364" s="3"/>
      <c r="Y364" s="3"/>
      <c r="Z364" s="3"/>
    </row>
    <row r="365" spans="1:29" ht="47.25" x14ac:dyDescent="0.25">
      <c r="A365" s="1" t="s">
        <v>339</v>
      </c>
      <c r="B365" s="11" t="s">
        <v>85</v>
      </c>
      <c r="C365" s="12" t="s">
        <v>340</v>
      </c>
      <c r="D365" s="12"/>
      <c r="E365" s="12"/>
      <c r="F365" s="12"/>
      <c r="G365" s="12"/>
      <c r="H365" s="3">
        <v>1556.4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>
        <v>1556.4</v>
      </c>
      <c r="U365" s="3">
        <v>1618.8</v>
      </c>
      <c r="V365" s="3">
        <v>1618.8</v>
      </c>
      <c r="W365" s="3"/>
      <c r="X365" s="3"/>
      <c r="Y365" s="3"/>
      <c r="Z365" s="3"/>
    </row>
    <row r="366" spans="1:29" ht="31.5" x14ac:dyDescent="0.25">
      <c r="A366" s="2"/>
      <c r="B366" s="13" t="s">
        <v>320</v>
      </c>
      <c r="C366" s="14" t="s">
        <v>340</v>
      </c>
      <c r="D366" s="14" t="s">
        <v>70</v>
      </c>
      <c r="E366" s="14" t="s">
        <v>26</v>
      </c>
      <c r="F366" s="14"/>
      <c r="G366" s="14"/>
      <c r="H366" s="15">
        <v>1556.4</v>
      </c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>
        <v>1556.4</v>
      </c>
      <c r="U366" s="15">
        <v>1618.8</v>
      </c>
      <c r="V366" s="15">
        <v>1618.8</v>
      </c>
      <c r="W366" s="15"/>
      <c r="X366" s="15"/>
      <c r="Y366" s="15"/>
      <c r="Z366" s="15"/>
    </row>
    <row r="367" spans="1:29" ht="63" x14ac:dyDescent="0.25">
      <c r="A367" s="1"/>
      <c r="B367" s="11" t="s">
        <v>341</v>
      </c>
      <c r="C367" s="12" t="s">
        <v>340</v>
      </c>
      <c r="D367" s="12" t="s">
        <v>70</v>
      </c>
      <c r="E367" s="12" t="s">
        <v>140</v>
      </c>
      <c r="F367" s="12"/>
      <c r="G367" s="12"/>
      <c r="H367" s="3">
        <v>1556.4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>
        <v>1556.4</v>
      </c>
      <c r="U367" s="3">
        <v>1618.8</v>
      </c>
      <c r="V367" s="3">
        <v>1618.8</v>
      </c>
      <c r="W367" s="3"/>
      <c r="X367" s="3"/>
      <c r="Y367" s="3"/>
      <c r="Z367" s="3"/>
    </row>
    <row r="368" spans="1:29" ht="141.75" x14ac:dyDescent="0.25">
      <c r="A368" s="1"/>
      <c r="B368" s="17" t="s">
        <v>87</v>
      </c>
      <c r="C368" s="12" t="s">
        <v>340</v>
      </c>
      <c r="D368" s="12" t="s">
        <v>70</v>
      </c>
      <c r="E368" s="12" t="s">
        <v>140</v>
      </c>
      <c r="F368" s="12" t="s">
        <v>88</v>
      </c>
      <c r="G368" s="12"/>
      <c r="H368" s="3">
        <v>1556.4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>
        <v>1556.4</v>
      </c>
      <c r="U368" s="3">
        <v>1618.8</v>
      </c>
      <c r="V368" s="3">
        <v>1618.8</v>
      </c>
      <c r="W368" s="3"/>
      <c r="X368" s="3"/>
      <c r="Y368" s="3"/>
      <c r="Z368" s="3"/>
    </row>
    <row r="369" spans="1:26" ht="47.25" x14ac:dyDescent="0.25">
      <c r="A369" s="1"/>
      <c r="B369" s="11" t="s">
        <v>89</v>
      </c>
      <c r="C369" s="12" t="s">
        <v>340</v>
      </c>
      <c r="D369" s="12" t="s">
        <v>70</v>
      </c>
      <c r="E369" s="12" t="s">
        <v>140</v>
      </c>
      <c r="F369" s="12" t="s">
        <v>90</v>
      </c>
      <c r="G369" s="12"/>
      <c r="H369" s="3">
        <v>1556.4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>
        <v>1556.4</v>
      </c>
      <c r="U369" s="3">
        <v>1618.8</v>
      </c>
      <c r="V369" s="3">
        <v>1618.8</v>
      </c>
      <c r="W369" s="3"/>
      <c r="X369" s="3"/>
      <c r="Y369" s="3"/>
      <c r="Z369" s="3"/>
    </row>
    <row r="370" spans="1:26" ht="31.5" x14ac:dyDescent="0.25">
      <c r="A370" s="1" t="s">
        <v>342</v>
      </c>
      <c r="B370" s="11" t="s">
        <v>91</v>
      </c>
      <c r="C370" s="12" t="s">
        <v>343</v>
      </c>
      <c r="D370" s="12"/>
      <c r="E370" s="12"/>
      <c r="F370" s="12"/>
      <c r="G370" s="12"/>
      <c r="H370" s="3">
        <v>11598.6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>
        <f>T371</f>
        <v>11598.7</v>
      </c>
      <c r="U370" s="3">
        <v>12062.6</v>
      </c>
      <c r="V370" s="3">
        <v>12062.6</v>
      </c>
      <c r="W370" s="3"/>
      <c r="X370" s="3"/>
      <c r="Y370" s="3"/>
      <c r="Z370" s="3"/>
    </row>
    <row r="371" spans="1:26" ht="31.5" x14ac:dyDescent="0.25">
      <c r="A371" s="2"/>
      <c r="B371" s="13" t="s">
        <v>320</v>
      </c>
      <c r="C371" s="14" t="s">
        <v>343</v>
      </c>
      <c r="D371" s="14" t="s">
        <v>70</v>
      </c>
      <c r="E371" s="14" t="s">
        <v>26</v>
      </c>
      <c r="F371" s="14"/>
      <c r="G371" s="14"/>
      <c r="H371" s="15">
        <v>11598.6</v>
      </c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>
        <f>T372</f>
        <v>11598.7</v>
      </c>
      <c r="U371" s="15">
        <v>12062.6</v>
      </c>
      <c r="V371" s="15">
        <v>12062.6</v>
      </c>
      <c r="W371" s="15"/>
      <c r="X371" s="15"/>
      <c r="Y371" s="15"/>
      <c r="Z371" s="15"/>
    </row>
    <row r="372" spans="1:26" ht="63" x14ac:dyDescent="0.25">
      <c r="A372" s="1"/>
      <c r="B372" s="11" t="s">
        <v>341</v>
      </c>
      <c r="C372" s="12" t="s">
        <v>343</v>
      </c>
      <c r="D372" s="12" t="s">
        <v>70</v>
      </c>
      <c r="E372" s="12" t="s">
        <v>140</v>
      </c>
      <c r="F372" s="12"/>
      <c r="G372" s="12"/>
      <c r="H372" s="3">
        <v>11598.6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>
        <f>T373</f>
        <v>11598.7</v>
      </c>
      <c r="U372" s="3">
        <v>12062.6</v>
      </c>
      <c r="V372" s="3">
        <v>12062.6</v>
      </c>
      <c r="W372" s="3"/>
      <c r="X372" s="3"/>
      <c r="Y372" s="3"/>
      <c r="Z372" s="3"/>
    </row>
    <row r="373" spans="1:26" ht="126" x14ac:dyDescent="0.25">
      <c r="A373" s="1"/>
      <c r="B373" s="11" t="s">
        <v>93</v>
      </c>
      <c r="C373" s="12" t="s">
        <v>343</v>
      </c>
      <c r="D373" s="12" t="s">
        <v>70</v>
      </c>
      <c r="E373" s="12" t="s">
        <v>140</v>
      </c>
      <c r="F373" s="12" t="s">
        <v>88</v>
      </c>
      <c r="G373" s="12"/>
      <c r="H373" s="3">
        <v>11598.6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>
        <f>T374</f>
        <v>11598.7</v>
      </c>
      <c r="U373" s="3">
        <v>12062.6</v>
      </c>
      <c r="V373" s="3">
        <v>12062.6</v>
      </c>
      <c r="W373" s="3"/>
      <c r="X373" s="3"/>
      <c r="Y373" s="3"/>
      <c r="Z373" s="3"/>
    </row>
    <row r="374" spans="1:26" ht="47.25" x14ac:dyDescent="0.25">
      <c r="A374" s="1"/>
      <c r="B374" s="11" t="s">
        <v>89</v>
      </c>
      <c r="C374" s="12" t="s">
        <v>343</v>
      </c>
      <c r="D374" s="12" t="s">
        <v>70</v>
      </c>
      <c r="E374" s="12" t="s">
        <v>140</v>
      </c>
      <c r="F374" s="12" t="s">
        <v>90</v>
      </c>
      <c r="G374" s="12"/>
      <c r="H374" s="3">
        <v>11598.6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>
        <v>11598.7</v>
      </c>
      <c r="U374" s="3">
        <v>12062.6</v>
      </c>
      <c r="V374" s="3">
        <v>12062.6</v>
      </c>
      <c r="W374" s="3"/>
      <c r="X374" s="3"/>
      <c r="Y374" s="3"/>
      <c r="Z374" s="3"/>
    </row>
    <row r="375" spans="1:26" ht="31.5" x14ac:dyDescent="0.25">
      <c r="A375" s="1" t="s">
        <v>344</v>
      </c>
      <c r="B375" s="11" t="s">
        <v>345</v>
      </c>
      <c r="C375" s="12" t="s">
        <v>346</v>
      </c>
      <c r="D375" s="12"/>
      <c r="E375" s="12"/>
      <c r="F375" s="12"/>
      <c r="G375" s="12"/>
      <c r="H375" s="3">
        <v>562.4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>
        <v>562.4</v>
      </c>
      <c r="U375" s="3">
        <v>562.4</v>
      </c>
      <c r="V375" s="3">
        <v>562.4</v>
      </c>
      <c r="W375" s="3"/>
      <c r="X375" s="3"/>
      <c r="Y375" s="3"/>
      <c r="Z375" s="3"/>
    </row>
    <row r="376" spans="1:26" ht="31.5" x14ac:dyDescent="0.25">
      <c r="A376" s="2"/>
      <c r="B376" s="13" t="s">
        <v>320</v>
      </c>
      <c r="C376" s="14" t="s">
        <v>346</v>
      </c>
      <c r="D376" s="14" t="s">
        <v>70</v>
      </c>
      <c r="E376" s="14" t="s">
        <v>26</v>
      </c>
      <c r="F376" s="14"/>
      <c r="G376" s="14"/>
      <c r="H376" s="15">
        <v>562.4</v>
      </c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>
        <v>562.4</v>
      </c>
      <c r="U376" s="15">
        <v>562.4</v>
      </c>
      <c r="V376" s="15">
        <v>562.4</v>
      </c>
      <c r="W376" s="15"/>
      <c r="X376" s="15"/>
      <c r="Y376" s="15"/>
      <c r="Z376" s="15"/>
    </row>
    <row r="377" spans="1:26" ht="63" x14ac:dyDescent="0.25">
      <c r="A377" s="1"/>
      <c r="B377" s="11" t="s">
        <v>341</v>
      </c>
      <c r="C377" s="12" t="s">
        <v>346</v>
      </c>
      <c r="D377" s="12" t="s">
        <v>70</v>
      </c>
      <c r="E377" s="12" t="s">
        <v>140</v>
      </c>
      <c r="F377" s="12"/>
      <c r="G377" s="12"/>
      <c r="H377" s="3">
        <v>562.4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>
        <v>562.4</v>
      </c>
      <c r="U377" s="3">
        <v>562.4</v>
      </c>
      <c r="V377" s="3">
        <v>562.4</v>
      </c>
      <c r="W377" s="3"/>
      <c r="X377" s="3"/>
      <c r="Y377" s="3"/>
      <c r="Z377" s="3"/>
    </row>
    <row r="378" spans="1:26" ht="78.75" x14ac:dyDescent="0.25">
      <c r="A378" s="1"/>
      <c r="B378" s="11" t="s">
        <v>347</v>
      </c>
      <c r="C378" s="12" t="s">
        <v>346</v>
      </c>
      <c r="D378" s="12" t="s">
        <v>70</v>
      </c>
      <c r="E378" s="12" t="s">
        <v>140</v>
      </c>
      <c r="F378" s="12" t="s">
        <v>43</v>
      </c>
      <c r="G378" s="12"/>
      <c r="H378" s="3">
        <v>560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>
        <v>560</v>
      </c>
      <c r="U378" s="3">
        <v>560</v>
      </c>
      <c r="V378" s="3">
        <v>560</v>
      </c>
      <c r="W378" s="3"/>
      <c r="X378" s="3"/>
      <c r="Y378" s="3"/>
      <c r="Z378" s="3"/>
    </row>
    <row r="379" spans="1:26" ht="47.25" x14ac:dyDescent="0.25">
      <c r="A379" s="1"/>
      <c r="B379" s="11" t="s">
        <v>44</v>
      </c>
      <c r="C379" s="12" t="s">
        <v>346</v>
      </c>
      <c r="D379" s="12" t="s">
        <v>70</v>
      </c>
      <c r="E379" s="12" t="s">
        <v>140</v>
      </c>
      <c r="F379" s="12" t="s">
        <v>45</v>
      </c>
      <c r="G379" s="12"/>
      <c r="H379" s="3">
        <v>560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>
        <v>560</v>
      </c>
      <c r="U379" s="3">
        <v>560</v>
      </c>
      <c r="V379" s="3">
        <v>560</v>
      </c>
      <c r="W379" s="3"/>
      <c r="X379" s="3"/>
      <c r="Y379" s="3"/>
      <c r="Z379" s="3"/>
    </row>
    <row r="380" spans="1:26" ht="47.25" x14ac:dyDescent="0.25">
      <c r="A380" s="1"/>
      <c r="B380" s="11" t="s">
        <v>348</v>
      </c>
      <c r="C380" s="12" t="s">
        <v>346</v>
      </c>
      <c r="D380" s="12" t="s">
        <v>70</v>
      </c>
      <c r="E380" s="12" t="s">
        <v>140</v>
      </c>
      <c r="F380" s="12" t="s">
        <v>30</v>
      </c>
      <c r="G380" s="12"/>
      <c r="H380" s="3">
        <v>2.4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>
        <v>2.4</v>
      </c>
      <c r="U380" s="3">
        <v>2.4</v>
      </c>
      <c r="V380" s="3">
        <v>2.4</v>
      </c>
      <c r="W380" s="3"/>
      <c r="X380" s="3"/>
      <c r="Y380" s="3"/>
      <c r="Z380" s="3"/>
    </row>
    <row r="381" spans="1:26" ht="15.75" x14ac:dyDescent="0.25">
      <c r="A381" s="1"/>
      <c r="B381" s="11" t="s">
        <v>82</v>
      </c>
      <c r="C381" s="12" t="s">
        <v>346</v>
      </c>
      <c r="D381" s="12" t="s">
        <v>70</v>
      </c>
      <c r="E381" s="12" t="s">
        <v>140</v>
      </c>
      <c r="F381" s="12" t="s">
        <v>83</v>
      </c>
      <c r="G381" s="12"/>
      <c r="H381" s="3">
        <v>2.4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>
        <v>2.4</v>
      </c>
      <c r="U381" s="3">
        <v>2.4</v>
      </c>
      <c r="V381" s="3">
        <v>2.4</v>
      </c>
      <c r="W381" s="3"/>
      <c r="X381" s="3"/>
      <c r="Y381" s="3"/>
      <c r="Z381" s="3"/>
    </row>
    <row r="382" spans="1:26" ht="110.25" x14ac:dyDescent="0.25">
      <c r="A382" s="1" t="s">
        <v>349</v>
      </c>
      <c r="B382" s="11" t="s">
        <v>350</v>
      </c>
      <c r="C382" s="12" t="s">
        <v>351</v>
      </c>
      <c r="D382" s="12"/>
      <c r="E382" s="12"/>
      <c r="F382" s="12"/>
      <c r="G382" s="12"/>
      <c r="H382" s="3">
        <v>15.6</v>
      </c>
      <c r="I382" s="3"/>
      <c r="J382" s="3">
        <v>15.6</v>
      </c>
      <c r="K382" s="3"/>
      <c r="L382" s="3"/>
      <c r="M382" s="3"/>
      <c r="N382" s="3"/>
      <c r="O382" s="3"/>
      <c r="P382" s="3"/>
      <c r="Q382" s="3"/>
      <c r="R382" s="3"/>
      <c r="S382" s="3"/>
      <c r="T382" s="3">
        <v>15.6</v>
      </c>
      <c r="U382" s="3">
        <v>46.7</v>
      </c>
      <c r="V382" s="3">
        <v>7.8</v>
      </c>
      <c r="W382" s="3"/>
      <c r="X382" s="3">
        <v>7.8</v>
      </c>
      <c r="Y382" s="3"/>
      <c r="Z382" s="3"/>
    </row>
    <row r="383" spans="1:26" ht="31.5" x14ac:dyDescent="0.25">
      <c r="A383" s="2"/>
      <c r="B383" s="13" t="s">
        <v>320</v>
      </c>
      <c r="C383" s="14" t="s">
        <v>351</v>
      </c>
      <c r="D383" s="14" t="s">
        <v>70</v>
      </c>
      <c r="E383" s="14" t="s">
        <v>26</v>
      </c>
      <c r="F383" s="14"/>
      <c r="G383" s="14"/>
      <c r="H383" s="15">
        <v>15.6</v>
      </c>
      <c r="I383" s="15"/>
      <c r="J383" s="15">
        <v>15.6</v>
      </c>
      <c r="K383" s="15"/>
      <c r="L383" s="15"/>
      <c r="M383" s="15"/>
      <c r="N383" s="15"/>
      <c r="O383" s="15"/>
      <c r="P383" s="15"/>
      <c r="Q383" s="15"/>
      <c r="R383" s="15"/>
      <c r="S383" s="15"/>
      <c r="T383" s="15">
        <v>15.6</v>
      </c>
      <c r="U383" s="15">
        <v>46.7</v>
      </c>
      <c r="V383" s="15">
        <v>7.8</v>
      </c>
      <c r="W383" s="15"/>
      <c r="X383" s="15">
        <v>7.8</v>
      </c>
      <c r="Y383" s="15"/>
      <c r="Z383" s="15"/>
    </row>
    <row r="384" spans="1:26" ht="15.75" x14ac:dyDescent="0.25">
      <c r="A384" s="1"/>
      <c r="B384" s="11" t="s">
        <v>321</v>
      </c>
      <c r="C384" s="12" t="s">
        <v>351</v>
      </c>
      <c r="D384" s="12" t="s">
        <v>70</v>
      </c>
      <c r="E384" s="12" t="s">
        <v>103</v>
      </c>
      <c r="F384" s="12"/>
      <c r="G384" s="12"/>
      <c r="H384" s="3">
        <v>15.6</v>
      </c>
      <c r="I384" s="3"/>
      <c r="J384" s="3">
        <v>15.6</v>
      </c>
      <c r="K384" s="3"/>
      <c r="L384" s="3"/>
      <c r="M384" s="3"/>
      <c r="N384" s="3"/>
      <c r="O384" s="3"/>
      <c r="P384" s="3"/>
      <c r="Q384" s="3"/>
      <c r="R384" s="3"/>
      <c r="S384" s="3"/>
      <c r="T384" s="3">
        <v>15.6</v>
      </c>
      <c r="U384" s="3">
        <v>46.7</v>
      </c>
      <c r="V384" s="3">
        <v>7.8</v>
      </c>
      <c r="W384" s="3"/>
      <c r="X384" s="3">
        <v>7.8</v>
      </c>
      <c r="Y384" s="3"/>
      <c r="Z384" s="3"/>
    </row>
    <row r="385" spans="1:29" ht="157.5" x14ac:dyDescent="0.25">
      <c r="A385" s="1"/>
      <c r="B385" s="17" t="s">
        <v>352</v>
      </c>
      <c r="C385" s="12" t="s">
        <v>351</v>
      </c>
      <c r="D385" s="12" t="s">
        <v>70</v>
      </c>
      <c r="E385" s="12" t="s">
        <v>103</v>
      </c>
      <c r="F385" s="12" t="s">
        <v>43</v>
      </c>
      <c r="G385" s="12"/>
      <c r="H385" s="3">
        <v>15.6</v>
      </c>
      <c r="I385" s="3"/>
      <c r="J385" s="3">
        <v>15.6</v>
      </c>
      <c r="K385" s="3"/>
      <c r="L385" s="3"/>
      <c r="M385" s="3"/>
      <c r="N385" s="3"/>
      <c r="O385" s="3"/>
      <c r="P385" s="3"/>
      <c r="Q385" s="3"/>
      <c r="R385" s="3"/>
      <c r="S385" s="3"/>
      <c r="T385" s="3">
        <v>15.6</v>
      </c>
      <c r="U385" s="3">
        <v>46.7</v>
      </c>
      <c r="V385" s="3">
        <v>7.8</v>
      </c>
      <c r="W385" s="3"/>
      <c r="X385" s="3">
        <v>7.8</v>
      </c>
      <c r="Y385" s="3"/>
      <c r="Z385" s="3"/>
    </row>
    <row r="386" spans="1:29" ht="47.25" x14ac:dyDescent="0.25">
      <c r="A386" s="1"/>
      <c r="B386" s="11" t="s">
        <v>44</v>
      </c>
      <c r="C386" s="12" t="s">
        <v>351</v>
      </c>
      <c r="D386" s="12" t="s">
        <v>70</v>
      </c>
      <c r="E386" s="12" t="s">
        <v>103</v>
      </c>
      <c r="F386" s="12" t="s">
        <v>45</v>
      </c>
      <c r="G386" s="12"/>
      <c r="H386" s="3">
        <v>15.6</v>
      </c>
      <c r="I386" s="3"/>
      <c r="J386" s="3">
        <v>15.6</v>
      </c>
      <c r="K386" s="3"/>
      <c r="L386" s="3"/>
      <c r="M386" s="3"/>
      <c r="N386" s="3"/>
      <c r="O386" s="3"/>
      <c r="P386" s="3"/>
      <c r="Q386" s="3"/>
      <c r="R386" s="3"/>
      <c r="S386" s="3"/>
      <c r="T386" s="3">
        <v>15.6</v>
      </c>
      <c r="U386" s="3">
        <v>46.7</v>
      </c>
      <c r="V386" s="3">
        <v>7.8</v>
      </c>
      <c r="W386" s="3"/>
      <c r="X386" s="3">
        <v>7.8</v>
      </c>
      <c r="Y386" s="3"/>
      <c r="Z386" s="3"/>
    </row>
    <row r="387" spans="1:29" ht="110.25" x14ac:dyDescent="0.25">
      <c r="A387" s="1" t="s">
        <v>353</v>
      </c>
      <c r="B387" s="11" t="s">
        <v>354</v>
      </c>
      <c r="C387" s="12" t="s">
        <v>355</v>
      </c>
      <c r="D387" s="12"/>
      <c r="E387" s="12"/>
      <c r="F387" s="12"/>
      <c r="G387" s="12"/>
      <c r="H387" s="3">
        <v>2593.8000000000002</v>
      </c>
      <c r="I387" s="3"/>
      <c r="J387" s="3">
        <v>2593.8000000000002</v>
      </c>
      <c r="K387" s="3"/>
      <c r="L387" s="3"/>
      <c r="M387" s="3"/>
      <c r="N387" s="3"/>
      <c r="O387" s="3"/>
      <c r="P387" s="3"/>
      <c r="Q387" s="3"/>
      <c r="R387" s="3"/>
      <c r="S387" s="3"/>
      <c r="T387" s="3">
        <v>2593.8000000000002</v>
      </c>
      <c r="U387" s="3">
        <v>7781.4</v>
      </c>
      <c r="V387" s="3">
        <v>1296.9000000000001</v>
      </c>
      <c r="W387" s="3"/>
      <c r="X387" s="3">
        <v>1296.9000000000001</v>
      </c>
      <c r="Y387" s="3"/>
      <c r="Z387" s="3"/>
    </row>
    <row r="388" spans="1:29" ht="15.75" x14ac:dyDescent="0.25">
      <c r="A388" s="2"/>
      <c r="B388" s="13" t="s">
        <v>184</v>
      </c>
      <c r="C388" s="14" t="s">
        <v>355</v>
      </c>
      <c r="D388" s="14" t="s">
        <v>41</v>
      </c>
      <c r="E388" s="14" t="s">
        <v>26</v>
      </c>
      <c r="F388" s="14"/>
      <c r="G388" s="14"/>
      <c r="H388" s="15">
        <v>2593.8000000000002</v>
      </c>
      <c r="I388" s="15"/>
      <c r="J388" s="15">
        <v>2593.8000000000002</v>
      </c>
      <c r="K388" s="15"/>
      <c r="L388" s="15"/>
      <c r="M388" s="15"/>
      <c r="N388" s="15"/>
      <c r="O388" s="15"/>
      <c r="P388" s="15"/>
      <c r="Q388" s="15"/>
      <c r="R388" s="15"/>
      <c r="S388" s="15"/>
      <c r="T388" s="15">
        <v>2593.8000000000002</v>
      </c>
      <c r="U388" s="15">
        <v>7781.4</v>
      </c>
      <c r="V388" s="15">
        <v>1296.9000000000001</v>
      </c>
      <c r="W388" s="15"/>
      <c r="X388" s="15">
        <v>1296.9000000000001</v>
      </c>
      <c r="Y388" s="15"/>
      <c r="Z388" s="15"/>
    </row>
    <row r="389" spans="1:29" ht="15.75" x14ac:dyDescent="0.25">
      <c r="A389" s="1"/>
      <c r="B389" s="11" t="s">
        <v>216</v>
      </c>
      <c r="C389" s="12" t="s">
        <v>355</v>
      </c>
      <c r="D389" s="12" t="s">
        <v>41</v>
      </c>
      <c r="E389" s="12" t="s">
        <v>25</v>
      </c>
      <c r="F389" s="12"/>
      <c r="G389" s="12"/>
      <c r="H389" s="3">
        <v>2593.8000000000002</v>
      </c>
      <c r="I389" s="3"/>
      <c r="J389" s="3">
        <v>2593.8000000000002</v>
      </c>
      <c r="K389" s="3"/>
      <c r="L389" s="3"/>
      <c r="M389" s="3"/>
      <c r="N389" s="3"/>
      <c r="O389" s="3"/>
      <c r="P389" s="3"/>
      <c r="Q389" s="3"/>
      <c r="R389" s="3"/>
      <c r="S389" s="3"/>
      <c r="T389" s="3">
        <v>2593.8000000000002</v>
      </c>
      <c r="U389" s="3">
        <v>7781.4</v>
      </c>
      <c r="V389" s="3">
        <v>1296.9000000000001</v>
      </c>
      <c r="W389" s="3"/>
      <c r="X389" s="3">
        <v>1296.9000000000001</v>
      </c>
      <c r="Y389" s="3"/>
      <c r="Z389" s="3"/>
    </row>
    <row r="390" spans="1:29" ht="141.75" x14ac:dyDescent="0.25">
      <c r="A390" s="1"/>
      <c r="B390" s="17" t="s">
        <v>356</v>
      </c>
      <c r="C390" s="12" t="s">
        <v>355</v>
      </c>
      <c r="D390" s="12" t="s">
        <v>41</v>
      </c>
      <c r="E390" s="12" t="s">
        <v>25</v>
      </c>
      <c r="F390" s="12" t="s">
        <v>357</v>
      </c>
      <c r="G390" s="12"/>
      <c r="H390" s="3">
        <v>2593.8000000000002</v>
      </c>
      <c r="I390" s="3"/>
      <c r="J390" s="3">
        <v>2593.8000000000002</v>
      </c>
      <c r="K390" s="3"/>
      <c r="L390" s="3"/>
      <c r="M390" s="3"/>
      <c r="N390" s="3"/>
      <c r="O390" s="3"/>
      <c r="P390" s="3"/>
      <c r="Q390" s="3"/>
      <c r="R390" s="3"/>
      <c r="S390" s="3"/>
      <c r="T390" s="3">
        <v>2593.8000000000002</v>
      </c>
      <c r="U390" s="3">
        <v>7781.4</v>
      </c>
      <c r="V390" s="3">
        <v>1296.9000000000001</v>
      </c>
      <c r="W390" s="3"/>
      <c r="X390" s="3">
        <v>1296.9000000000001</v>
      </c>
      <c r="Y390" s="3"/>
      <c r="Z390" s="3"/>
    </row>
    <row r="391" spans="1:29" ht="15.75" x14ac:dyDescent="0.25">
      <c r="A391" s="1"/>
      <c r="B391" s="11" t="s">
        <v>358</v>
      </c>
      <c r="C391" s="12" t="s">
        <v>355</v>
      </c>
      <c r="D391" s="12" t="s">
        <v>41</v>
      </c>
      <c r="E391" s="12" t="s">
        <v>25</v>
      </c>
      <c r="F391" s="12" t="s">
        <v>359</v>
      </c>
      <c r="G391" s="12"/>
      <c r="H391" s="3">
        <v>2593.8000000000002</v>
      </c>
      <c r="I391" s="3"/>
      <c r="J391" s="3">
        <v>2593.8000000000002</v>
      </c>
      <c r="K391" s="3"/>
      <c r="L391" s="3"/>
      <c r="M391" s="3"/>
      <c r="N391" s="3"/>
      <c r="O391" s="3"/>
      <c r="P391" s="3"/>
      <c r="Q391" s="3"/>
      <c r="R391" s="3"/>
      <c r="S391" s="3"/>
      <c r="T391" s="3">
        <v>2593.8000000000002</v>
      </c>
      <c r="U391" s="3">
        <v>7781.4</v>
      </c>
      <c r="V391" s="3">
        <v>1296.9000000000001</v>
      </c>
      <c r="W391" s="3"/>
      <c r="X391" s="3">
        <v>1296.9000000000001</v>
      </c>
      <c r="Y391" s="3"/>
      <c r="Z391" s="3"/>
    </row>
    <row r="392" spans="1:29" ht="63" x14ac:dyDescent="0.25">
      <c r="A392" s="1" t="s">
        <v>360</v>
      </c>
      <c r="B392" s="11" t="s">
        <v>361</v>
      </c>
      <c r="C392" s="12" t="s">
        <v>362</v>
      </c>
      <c r="D392" s="12"/>
      <c r="E392" s="12"/>
      <c r="F392" s="12"/>
      <c r="G392" s="12"/>
      <c r="H392" s="3">
        <v>3371.8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>
        <f>T393</f>
        <v>3371.7</v>
      </c>
      <c r="U392" s="3">
        <f t="shared" ref="U392:V392" si="6">U393</f>
        <v>4393.7</v>
      </c>
      <c r="V392" s="3">
        <f t="shared" si="6"/>
        <v>4393.7</v>
      </c>
      <c r="W392" s="3"/>
      <c r="X392" s="3"/>
      <c r="Y392" s="3"/>
      <c r="Z392" s="3"/>
    </row>
    <row r="393" spans="1:29" ht="31.5" x14ac:dyDescent="0.25">
      <c r="A393" s="2"/>
      <c r="B393" s="13" t="s">
        <v>320</v>
      </c>
      <c r="C393" s="14" t="s">
        <v>362</v>
      </c>
      <c r="D393" s="14" t="s">
        <v>70</v>
      </c>
      <c r="E393" s="14" t="s">
        <v>26</v>
      </c>
      <c r="F393" s="14"/>
      <c r="G393" s="14"/>
      <c r="H393" s="15">
        <v>3371.8</v>
      </c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>
        <f>T394</f>
        <v>3371.7</v>
      </c>
      <c r="U393" s="15">
        <f t="shared" ref="U393:V393" si="7">U394</f>
        <v>4393.7</v>
      </c>
      <c r="V393" s="15">
        <f t="shared" si="7"/>
        <v>4393.7</v>
      </c>
      <c r="W393" s="15"/>
      <c r="X393" s="15"/>
      <c r="Y393" s="15"/>
      <c r="Z393" s="15"/>
    </row>
    <row r="394" spans="1:29" ht="15.75" x14ac:dyDescent="0.25">
      <c r="A394" s="1"/>
      <c r="B394" s="11" t="s">
        <v>321</v>
      </c>
      <c r="C394" s="12" t="s">
        <v>362</v>
      </c>
      <c r="D394" s="12" t="s">
        <v>70</v>
      </c>
      <c r="E394" s="12" t="s">
        <v>103</v>
      </c>
      <c r="F394" s="12"/>
      <c r="G394" s="12"/>
      <c r="H394" s="3">
        <v>3371.8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>
        <f>T395</f>
        <v>3371.7</v>
      </c>
      <c r="U394" s="3">
        <f t="shared" ref="U394:V394" si="8">U395</f>
        <v>4393.7</v>
      </c>
      <c r="V394" s="3">
        <f t="shared" si="8"/>
        <v>4393.7</v>
      </c>
      <c r="W394" s="3"/>
      <c r="X394" s="3"/>
      <c r="Y394" s="3"/>
      <c r="Z394" s="3"/>
    </row>
    <row r="395" spans="1:29" ht="94.5" x14ac:dyDescent="0.25">
      <c r="A395" s="1"/>
      <c r="B395" s="11" t="s">
        <v>363</v>
      </c>
      <c r="C395" s="12" t="s">
        <v>362</v>
      </c>
      <c r="D395" s="12" t="s">
        <v>70</v>
      </c>
      <c r="E395" s="12" t="s">
        <v>103</v>
      </c>
      <c r="F395" s="12" t="s">
        <v>43</v>
      </c>
      <c r="G395" s="12"/>
      <c r="H395" s="3">
        <v>3371.8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>
        <f>T396</f>
        <v>3371.7</v>
      </c>
      <c r="U395" s="3">
        <f t="shared" ref="U395:V395" si="9">U396</f>
        <v>4393.7</v>
      </c>
      <c r="V395" s="3">
        <f t="shared" si="9"/>
        <v>4393.7</v>
      </c>
      <c r="W395" s="3"/>
      <c r="X395" s="3"/>
      <c r="Y395" s="3"/>
      <c r="Z395" s="3"/>
    </row>
    <row r="396" spans="1:29" ht="47.25" x14ac:dyDescent="0.25">
      <c r="A396" s="1"/>
      <c r="B396" s="11" t="s">
        <v>44</v>
      </c>
      <c r="C396" s="12" t="s">
        <v>362</v>
      </c>
      <c r="D396" s="12" t="s">
        <v>70</v>
      </c>
      <c r="E396" s="12" t="s">
        <v>103</v>
      </c>
      <c r="F396" s="12" t="s">
        <v>45</v>
      </c>
      <c r="G396" s="12"/>
      <c r="H396" s="3">
        <v>3371.8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>
        <v>3371.7</v>
      </c>
      <c r="U396" s="3">
        <v>4393.7</v>
      </c>
      <c r="V396" s="3">
        <v>4393.7</v>
      </c>
      <c r="W396" s="3"/>
      <c r="X396" s="3"/>
      <c r="Y396" s="3"/>
      <c r="Z396" s="3"/>
    </row>
    <row r="397" spans="1:29" ht="31.5" x14ac:dyDescent="0.25">
      <c r="A397" s="1" t="s">
        <v>364</v>
      </c>
      <c r="B397" s="11" t="s">
        <v>345</v>
      </c>
      <c r="C397" s="12" t="s">
        <v>365</v>
      </c>
      <c r="D397" s="12"/>
      <c r="E397" s="12"/>
      <c r="F397" s="12"/>
      <c r="G397" s="12"/>
      <c r="H397" s="3">
        <v>227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>
        <v>227</v>
      </c>
      <c r="U397" s="3">
        <v>227</v>
      </c>
      <c r="V397" s="3">
        <v>227</v>
      </c>
      <c r="W397" s="3"/>
      <c r="X397" s="3"/>
      <c r="Y397" s="3"/>
      <c r="Z397" s="3"/>
      <c r="AA397" s="29"/>
      <c r="AB397" s="29"/>
      <c r="AC397" s="29"/>
    </row>
    <row r="398" spans="1:29" ht="31.5" x14ac:dyDescent="0.25">
      <c r="A398" s="2"/>
      <c r="B398" s="13" t="s">
        <v>320</v>
      </c>
      <c r="C398" s="14" t="s">
        <v>365</v>
      </c>
      <c r="D398" s="14" t="s">
        <v>70</v>
      </c>
      <c r="E398" s="14" t="s">
        <v>26</v>
      </c>
      <c r="F398" s="14"/>
      <c r="G398" s="14"/>
      <c r="H398" s="15">
        <v>227</v>
      </c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>
        <v>227</v>
      </c>
      <c r="U398" s="15">
        <v>227</v>
      </c>
      <c r="V398" s="15">
        <v>227</v>
      </c>
      <c r="W398" s="15"/>
      <c r="X398" s="15"/>
      <c r="Y398" s="15"/>
      <c r="Z398" s="15"/>
    </row>
    <row r="399" spans="1:29" ht="15.75" x14ac:dyDescent="0.25">
      <c r="A399" s="1"/>
      <c r="B399" s="11" t="s">
        <v>321</v>
      </c>
      <c r="C399" s="12" t="s">
        <v>365</v>
      </c>
      <c r="D399" s="12" t="s">
        <v>70</v>
      </c>
      <c r="E399" s="12" t="s">
        <v>103</v>
      </c>
      <c r="F399" s="12"/>
      <c r="G399" s="12"/>
      <c r="H399" s="3">
        <v>227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>
        <v>227</v>
      </c>
      <c r="U399" s="3">
        <v>227</v>
      </c>
      <c r="V399" s="3">
        <v>227</v>
      </c>
      <c r="W399" s="3"/>
      <c r="X399" s="3"/>
      <c r="Y399" s="3"/>
      <c r="Z399" s="3"/>
    </row>
    <row r="400" spans="1:29" ht="78.75" x14ac:dyDescent="0.25">
      <c r="A400" s="1"/>
      <c r="B400" s="11" t="s">
        <v>347</v>
      </c>
      <c r="C400" s="12" t="s">
        <v>365</v>
      </c>
      <c r="D400" s="12" t="s">
        <v>70</v>
      </c>
      <c r="E400" s="12" t="s">
        <v>103</v>
      </c>
      <c r="F400" s="12" t="s">
        <v>43</v>
      </c>
      <c r="G400" s="12"/>
      <c r="H400" s="3">
        <v>220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>
        <v>220</v>
      </c>
      <c r="U400" s="3">
        <v>220</v>
      </c>
      <c r="V400" s="3">
        <v>220</v>
      </c>
      <c r="W400" s="3"/>
      <c r="X400" s="3"/>
      <c r="Y400" s="3"/>
      <c r="Z400" s="3"/>
    </row>
    <row r="401" spans="1:29" ht="47.25" x14ac:dyDescent="0.25">
      <c r="A401" s="1"/>
      <c r="B401" s="11" t="s">
        <v>44</v>
      </c>
      <c r="C401" s="12" t="s">
        <v>365</v>
      </c>
      <c r="D401" s="12" t="s">
        <v>70</v>
      </c>
      <c r="E401" s="12" t="s">
        <v>103</v>
      </c>
      <c r="F401" s="12" t="s">
        <v>45</v>
      </c>
      <c r="G401" s="12"/>
      <c r="H401" s="3">
        <v>220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>
        <v>220</v>
      </c>
      <c r="U401" s="3">
        <v>220</v>
      </c>
      <c r="V401" s="3">
        <v>220</v>
      </c>
      <c r="W401" s="3"/>
      <c r="X401" s="3"/>
      <c r="Y401" s="3"/>
      <c r="Z401" s="3"/>
    </row>
    <row r="402" spans="1:29" ht="47.25" x14ac:dyDescent="0.25">
      <c r="A402" s="1"/>
      <c r="B402" s="11" t="s">
        <v>348</v>
      </c>
      <c r="C402" s="12" t="s">
        <v>365</v>
      </c>
      <c r="D402" s="12" t="s">
        <v>70</v>
      </c>
      <c r="E402" s="12" t="s">
        <v>103</v>
      </c>
      <c r="F402" s="12" t="s">
        <v>30</v>
      </c>
      <c r="G402" s="12"/>
      <c r="H402" s="3">
        <v>7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>
        <v>7</v>
      </c>
      <c r="U402" s="3">
        <v>7</v>
      </c>
      <c r="V402" s="3">
        <v>7</v>
      </c>
      <c r="W402" s="3"/>
      <c r="X402" s="3"/>
      <c r="Y402" s="3"/>
      <c r="Z402" s="3"/>
    </row>
    <row r="403" spans="1:29" ht="15.75" x14ac:dyDescent="0.25">
      <c r="A403" s="1"/>
      <c r="B403" s="11" t="s">
        <v>82</v>
      </c>
      <c r="C403" s="12" t="s">
        <v>365</v>
      </c>
      <c r="D403" s="12" t="s">
        <v>70</v>
      </c>
      <c r="E403" s="12" t="s">
        <v>103</v>
      </c>
      <c r="F403" s="12" t="s">
        <v>83</v>
      </c>
      <c r="G403" s="12"/>
      <c r="H403" s="3">
        <v>7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>
        <v>7</v>
      </c>
      <c r="U403" s="3">
        <v>7</v>
      </c>
      <c r="V403" s="3">
        <v>7</v>
      </c>
      <c r="W403" s="3"/>
      <c r="X403" s="3"/>
      <c r="Y403" s="3"/>
      <c r="Z403" s="3"/>
    </row>
    <row r="404" spans="1:29" ht="47.25" x14ac:dyDescent="0.25">
      <c r="A404" s="1" t="s">
        <v>366</v>
      </c>
      <c r="B404" s="11" t="s">
        <v>85</v>
      </c>
      <c r="C404" s="12" t="s">
        <v>367</v>
      </c>
      <c r="D404" s="12"/>
      <c r="E404" s="12"/>
      <c r="F404" s="12"/>
      <c r="G404" s="12"/>
      <c r="H404" s="3">
        <v>12652.7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>
        <v>12652.7</v>
      </c>
      <c r="U404" s="3">
        <v>13158.8</v>
      </c>
      <c r="V404" s="3">
        <v>13158.8</v>
      </c>
      <c r="W404" s="3"/>
      <c r="X404" s="3"/>
      <c r="Y404" s="3"/>
      <c r="Z404" s="3"/>
    </row>
    <row r="405" spans="1:29" ht="31.5" x14ac:dyDescent="0.25">
      <c r="A405" s="2"/>
      <c r="B405" s="13" t="s">
        <v>320</v>
      </c>
      <c r="C405" s="14" t="s">
        <v>367</v>
      </c>
      <c r="D405" s="14" t="s">
        <v>70</v>
      </c>
      <c r="E405" s="14" t="s">
        <v>26</v>
      </c>
      <c r="F405" s="14"/>
      <c r="G405" s="14"/>
      <c r="H405" s="15">
        <v>12652.7</v>
      </c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>
        <v>12652.7</v>
      </c>
      <c r="U405" s="15">
        <v>13158.8</v>
      </c>
      <c r="V405" s="15">
        <v>13158.8</v>
      </c>
      <c r="W405" s="15"/>
      <c r="X405" s="15"/>
      <c r="Y405" s="15"/>
      <c r="Z405" s="15"/>
    </row>
    <row r="406" spans="1:29" ht="15.75" x14ac:dyDescent="0.25">
      <c r="A406" s="1"/>
      <c r="B406" s="11" t="s">
        <v>321</v>
      </c>
      <c r="C406" s="12" t="s">
        <v>367</v>
      </c>
      <c r="D406" s="12" t="s">
        <v>70</v>
      </c>
      <c r="E406" s="12" t="s">
        <v>103</v>
      </c>
      <c r="F406" s="12"/>
      <c r="G406" s="12"/>
      <c r="H406" s="3">
        <v>12652.7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>
        <v>12652.7</v>
      </c>
      <c r="U406" s="3">
        <v>13158.8</v>
      </c>
      <c r="V406" s="3">
        <v>13158.8</v>
      </c>
      <c r="W406" s="3"/>
      <c r="X406" s="3"/>
      <c r="Y406" s="3"/>
      <c r="Z406" s="3"/>
    </row>
    <row r="407" spans="1:29" ht="141.75" x14ac:dyDescent="0.25">
      <c r="A407" s="1"/>
      <c r="B407" s="17" t="s">
        <v>87</v>
      </c>
      <c r="C407" s="12" t="s">
        <v>367</v>
      </c>
      <c r="D407" s="12" t="s">
        <v>70</v>
      </c>
      <c r="E407" s="12" t="s">
        <v>103</v>
      </c>
      <c r="F407" s="12" t="s">
        <v>88</v>
      </c>
      <c r="G407" s="12"/>
      <c r="H407" s="3">
        <v>12652.7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>
        <v>12652.7</v>
      </c>
      <c r="U407" s="3">
        <v>13158.8</v>
      </c>
      <c r="V407" s="3">
        <v>13158.8</v>
      </c>
      <c r="W407" s="3"/>
      <c r="X407" s="3"/>
      <c r="Y407" s="3"/>
      <c r="Z407" s="3"/>
    </row>
    <row r="408" spans="1:29" ht="47.25" x14ac:dyDescent="0.25">
      <c r="A408" s="1"/>
      <c r="B408" s="11" t="s">
        <v>89</v>
      </c>
      <c r="C408" s="12" t="s">
        <v>367</v>
      </c>
      <c r="D408" s="12" t="s">
        <v>70</v>
      </c>
      <c r="E408" s="12" t="s">
        <v>103</v>
      </c>
      <c r="F408" s="12" t="s">
        <v>90</v>
      </c>
      <c r="G408" s="12"/>
      <c r="H408" s="3">
        <v>12652.7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>
        <v>12652.7</v>
      </c>
      <c r="U408" s="3">
        <v>13158.8</v>
      </c>
      <c r="V408" s="3">
        <v>13158.8</v>
      </c>
      <c r="W408" s="3"/>
      <c r="X408" s="3"/>
      <c r="Y408" s="3"/>
      <c r="Z408" s="3"/>
    </row>
    <row r="409" spans="1:29" ht="31.5" x14ac:dyDescent="0.25">
      <c r="A409" s="1" t="s">
        <v>368</v>
      </c>
      <c r="B409" s="11" t="s">
        <v>91</v>
      </c>
      <c r="C409" s="12" t="s">
        <v>369</v>
      </c>
      <c r="D409" s="12"/>
      <c r="E409" s="12"/>
      <c r="F409" s="12"/>
      <c r="G409" s="12"/>
      <c r="H409" s="3">
        <v>9521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>
        <v>9521</v>
      </c>
      <c r="U409" s="3">
        <v>9901.7999999999993</v>
      </c>
      <c r="V409" s="3">
        <v>9901.7999999999993</v>
      </c>
      <c r="W409" s="3"/>
      <c r="X409" s="3"/>
      <c r="Y409" s="3"/>
      <c r="Z409" s="3"/>
    </row>
    <row r="410" spans="1:29" ht="31.5" x14ac:dyDescent="0.25">
      <c r="A410" s="2"/>
      <c r="B410" s="13" t="s">
        <v>320</v>
      </c>
      <c r="C410" s="14" t="s">
        <v>369</v>
      </c>
      <c r="D410" s="14" t="s">
        <v>70</v>
      </c>
      <c r="E410" s="14" t="s">
        <v>26</v>
      </c>
      <c r="F410" s="14"/>
      <c r="G410" s="14"/>
      <c r="H410" s="15">
        <v>9521</v>
      </c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>
        <v>9521</v>
      </c>
      <c r="U410" s="15">
        <v>9901.7999999999993</v>
      </c>
      <c r="V410" s="15">
        <v>9901.7999999999993</v>
      </c>
      <c r="W410" s="15"/>
      <c r="X410" s="15"/>
      <c r="Y410" s="15"/>
      <c r="Z410" s="15"/>
    </row>
    <row r="411" spans="1:29" ht="15.75" x14ac:dyDescent="0.25">
      <c r="A411" s="1"/>
      <c r="B411" s="11" t="s">
        <v>321</v>
      </c>
      <c r="C411" s="12" t="s">
        <v>369</v>
      </c>
      <c r="D411" s="12" t="s">
        <v>70</v>
      </c>
      <c r="E411" s="12" t="s">
        <v>103</v>
      </c>
      <c r="F411" s="12"/>
      <c r="G411" s="12"/>
      <c r="H411" s="3">
        <v>9521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>
        <v>9521</v>
      </c>
      <c r="U411" s="3">
        <v>9901.7999999999993</v>
      </c>
      <c r="V411" s="3">
        <v>9901.7999999999993</v>
      </c>
      <c r="W411" s="3"/>
      <c r="X411" s="3"/>
      <c r="Y411" s="3"/>
      <c r="Z411" s="3"/>
    </row>
    <row r="412" spans="1:29" ht="126" x14ac:dyDescent="0.25">
      <c r="A412" s="1"/>
      <c r="B412" s="11" t="s">
        <v>93</v>
      </c>
      <c r="C412" s="12" t="s">
        <v>369</v>
      </c>
      <c r="D412" s="12" t="s">
        <v>70</v>
      </c>
      <c r="E412" s="12" t="s">
        <v>103</v>
      </c>
      <c r="F412" s="12" t="s">
        <v>88</v>
      </c>
      <c r="G412" s="12"/>
      <c r="H412" s="3">
        <v>9521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>
        <v>9521</v>
      </c>
      <c r="U412" s="3">
        <v>9901.7999999999993</v>
      </c>
      <c r="V412" s="3">
        <v>9901.7999999999993</v>
      </c>
      <c r="W412" s="3"/>
      <c r="X412" s="3"/>
      <c r="Y412" s="3"/>
      <c r="Z412" s="3"/>
    </row>
    <row r="413" spans="1:29" ht="47.25" x14ac:dyDescent="0.25">
      <c r="A413" s="1"/>
      <c r="B413" s="11" t="s">
        <v>89</v>
      </c>
      <c r="C413" s="12" t="s">
        <v>369</v>
      </c>
      <c r="D413" s="12" t="s">
        <v>70</v>
      </c>
      <c r="E413" s="12" t="s">
        <v>103</v>
      </c>
      <c r="F413" s="12" t="s">
        <v>90</v>
      </c>
      <c r="G413" s="12"/>
      <c r="H413" s="3">
        <v>9521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>
        <v>9521</v>
      </c>
      <c r="U413" s="3">
        <v>9901.7999999999993</v>
      </c>
      <c r="V413" s="3">
        <v>9901.7999999999993</v>
      </c>
      <c r="W413" s="3"/>
      <c r="X413" s="3"/>
      <c r="Y413" s="3"/>
      <c r="Z413" s="3"/>
    </row>
    <row r="414" spans="1:29" ht="31.5" x14ac:dyDescent="0.25">
      <c r="A414" s="1" t="s">
        <v>370</v>
      </c>
      <c r="B414" s="11" t="s">
        <v>77</v>
      </c>
      <c r="C414" s="12" t="s">
        <v>371</v>
      </c>
      <c r="D414" s="12"/>
      <c r="E414" s="12"/>
      <c r="F414" s="12"/>
      <c r="G414" s="12"/>
      <c r="H414" s="3">
        <v>71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>
        <v>71</v>
      </c>
      <c r="U414" s="3">
        <v>71</v>
      </c>
      <c r="V414" s="3">
        <v>71</v>
      </c>
      <c r="W414" s="3"/>
      <c r="X414" s="3"/>
      <c r="Y414" s="3"/>
      <c r="Z414" s="3"/>
      <c r="AA414" s="29"/>
      <c r="AB414" s="29"/>
      <c r="AC414" s="29"/>
    </row>
    <row r="415" spans="1:29" ht="31.5" x14ac:dyDescent="0.25">
      <c r="A415" s="2"/>
      <c r="B415" s="13" t="s">
        <v>320</v>
      </c>
      <c r="C415" s="14" t="s">
        <v>371</v>
      </c>
      <c r="D415" s="14" t="s">
        <v>70</v>
      </c>
      <c r="E415" s="14" t="s">
        <v>26</v>
      </c>
      <c r="F415" s="14"/>
      <c r="G415" s="14"/>
      <c r="H415" s="15">
        <v>71</v>
      </c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>
        <v>71</v>
      </c>
      <c r="U415" s="15">
        <v>71</v>
      </c>
      <c r="V415" s="15">
        <v>71</v>
      </c>
      <c r="W415" s="15"/>
      <c r="X415" s="15"/>
      <c r="Y415" s="15"/>
      <c r="Z415" s="15"/>
    </row>
    <row r="416" spans="1:29" ht="94.5" x14ac:dyDescent="0.25">
      <c r="A416" s="1"/>
      <c r="B416" s="11" t="s">
        <v>372</v>
      </c>
      <c r="C416" s="12" t="s">
        <v>371</v>
      </c>
      <c r="D416" s="12" t="s">
        <v>70</v>
      </c>
      <c r="E416" s="12" t="s">
        <v>25</v>
      </c>
      <c r="F416" s="12"/>
      <c r="G416" s="12"/>
      <c r="H416" s="3">
        <v>71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>
        <v>71</v>
      </c>
      <c r="U416" s="3">
        <v>71</v>
      </c>
      <c r="V416" s="3">
        <v>71</v>
      </c>
      <c r="W416" s="3"/>
      <c r="X416" s="3"/>
      <c r="Y416" s="3"/>
      <c r="Z416" s="3"/>
    </row>
    <row r="417" spans="1:26" ht="78.75" x14ac:dyDescent="0.25">
      <c r="A417" s="1"/>
      <c r="B417" s="11" t="s">
        <v>80</v>
      </c>
      <c r="C417" s="12" t="s">
        <v>371</v>
      </c>
      <c r="D417" s="12" t="s">
        <v>70</v>
      </c>
      <c r="E417" s="12" t="s">
        <v>25</v>
      </c>
      <c r="F417" s="12" t="s">
        <v>43</v>
      </c>
      <c r="G417" s="12"/>
      <c r="H417" s="3">
        <v>70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>
        <v>70</v>
      </c>
      <c r="U417" s="3">
        <v>70</v>
      </c>
      <c r="V417" s="3">
        <v>70</v>
      </c>
      <c r="W417" s="3"/>
      <c r="X417" s="3"/>
      <c r="Y417" s="3"/>
      <c r="Z417" s="3"/>
    </row>
    <row r="418" spans="1:26" ht="47.25" x14ac:dyDescent="0.25">
      <c r="A418" s="1"/>
      <c r="B418" s="11" t="s">
        <v>44</v>
      </c>
      <c r="C418" s="12" t="s">
        <v>371</v>
      </c>
      <c r="D418" s="12" t="s">
        <v>70</v>
      </c>
      <c r="E418" s="12" t="s">
        <v>25</v>
      </c>
      <c r="F418" s="12" t="s">
        <v>45</v>
      </c>
      <c r="G418" s="12"/>
      <c r="H418" s="3">
        <v>70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>
        <v>70</v>
      </c>
      <c r="U418" s="3">
        <v>70</v>
      </c>
      <c r="V418" s="3">
        <v>70</v>
      </c>
      <c r="W418" s="3"/>
      <c r="X418" s="3"/>
      <c r="Y418" s="3"/>
      <c r="Z418" s="3"/>
    </row>
    <row r="419" spans="1:26" ht="47.25" x14ac:dyDescent="0.25">
      <c r="A419" s="1"/>
      <c r="B419" s="11" t="s">
        <v>81</v>
      </c>
      <c r="C419" s="12" t="s">
        <v>371</v>
      </c>
      <c r="D419" s="12" t="s">
        <v>70</v>
      </c>
      <c r="E419" s="12" t="s">
        <v>25</v>
      </c>
      <c r="F419" s="12" t="s">
        <v>30</v>
      </c>
      <c r="G419" s="12"/>
      <c r="H419" s="3">
        <v>1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>
        <v>1</v>
      </c>
      <c r="U419" s="3">
        <v>1</v>
      </c>
      <c r="V419" s="3">
        <v>1</v>
      </c>
      <c r="W419" s="3"/>
      <c r="X419" s="3"/>
      <c r="Y419" s="3"/>
      <c r="Z419" s="3"/>
    </row>
    <row r="420" spans="1:26" s="23" customFormat="1" ht="15.75" x14ac:dyDescent="0.25">
      <c r="A420" s="41"/>
      <c r="B420" s="11" t="s">
        <v>82</v>
      </c>
      <c r="C420" s="12" t="s">
        <v>371</v>
      </c>
      <c r="D420" s="12" t="s">
        <v>70</v>
      </c>
      <c r="E420" s="12" t="s">
        <v>25</v>
      </c>
      <c r="F420" s="12" t="s">
        <v>83</v>
      </c>
      <c r="G420" s="12"/>
      <c r="H420" s="3">
        <v>1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>
        <v>1</v>
      </c>
      <c r="U420" s="3">
        <v>1</v>
      </c>
      <c r="V420" s="3">
        <v>1</v>
      </c>
      <c r="W420" s="3"/>
      <c r="X420" s="3"/>
      <c r="Y420" s="3"/>
      <c r="Z420" s="3"/>
    </row>
    <row r="421" spans="1:26" s="23" customFormat="1" ht="31.5" x14ac:dyDescent="0.25">
      <c r="A421" s="41" t="s">
        <v>373</v>
      </c>
      <c r="B421" s="11" t="s">
        <v>374</v>
      </c>
      <c r="C421" s="12" t="s">
        <v>375</v>
      </c>
      <c r="D421" s="12"/>
      <c r="E421" s="12"/>
      <c r="F421" s="12"/>
      <c r="G421" s="12"/>
      <c r="H421" s="3">
        <v>405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>
        <v>405</v>
      </c>
      <c r="U421" s="3">
        <v>905</v>
      </c>
      <c r="V421" s="3">
        <v>905</v>
      </c>
      <c r="W421" s="3"/>
      <c r="X421" s="3"/>
      <c r="Y421" s="3"/>
      <c r="Z421" s="3"/>
    </row>
    <row r="422" spans="1:26" s="23" customFormat="1" ht="31.5" x14ac:dyDescent="0.25">
      <c r="A422" s="42"/>
      <c r="B422" s="13" t="s">
        <v>320</v>
      </c>
      <c r="C422" s="21" t="s">
        <v>375</v>
      </c>
      <c r="D422" s="21" t="s">
        <v>70</v>
      </c>
      <c r="E422" s="21" t="s">
        <v>26</v>
      </c>
      <c r="F422" s="21"/>
      <c r="G422" s="21"/>
      <c r="H422" s="15">
        <v>405</v>
      </c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>
        <v>405</v>
      </c>
      <c r="U422" s="15">
        <v>905</v>
      </c>
      <c r="V422" s="15">
        <v>905</v>
      </c>
      <c r="W422" s="15"/>
      <c r="X422" s="15"/>
      <c r="Y422" s="15"/>
      <c r="Z422" s="15"/>
    </row>
    <row r="423" spans="1:26" s="23" customFormat="1" ht="15.75" x14ac:dyDescent="0.25">
      <c r="A423" s="41"/>
      <c r="B423" s="11" t="s">
        <v>321</v>
      </c>
      <c r="C423" s="12" t="s">
        <v>375</v>
      </c>
      <c r="D423" s="12" t="s">
        <v>70</v>
      </c>
      <c r="E423" s="12" t="s">
        <v>103</v>
      </c>
      <c r="F423" s="12"/>
      <c r="G423" s="12"/>
      <c r="H423" s="3">
        <v>405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>
        <v>405</v>
      </c>
      <c r="U423" s="3">
        <v>905</v>
      </c>
      <c r="V423" s="3">
        <v>905</v>
      </c>
      <c r="W423" s="3"/>
      <c r="X423" s="3"/>
      <c r="Y423" s="3"/>
      <c r="Z423" s="3"/>
    </row>
    <row r="424" spans="1:26" s="23" customFormat="1" ht="78.75" x14ac:dyDescent="0.25">
      <c r="A424" s="41"/>
      <c r="B424" s="11" t="s">
        <v>376</v>
      </c>
      <c r="C424" s="12" t="s">
        <v>375</v>
      </c>
      <c r="D424" s="12" t="s">
        <v>70</v>
      </c>
      <c r="E424" s="12" t="s">
        <v>103</v>
      </c>
      <c r="F424" s="12" t="s">
        <v>43</v>
      </c>
      <c r="G424" s="12"/>
      <c r="H424" s="3">
        <v>255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>
        <v>255</v>
      </c>
      <c r="U424" s="3">
        <v>755</v>
      </c>
      <c r="V424" s="3">
        <v>755</v>
      </c>
      <c r="W424" s="3"/>
      <c r="X424" s="3"/>
      <c r="Y424" s="3"/>
      <c r="Z424" s="3"/>
    </row>
    <row r="425" spans="1:26" s="23" customFormat="1" ht="47.25" x14ac:dyDescent="0.25">
      <c r="A425" s="41"/>
      <c r="B425" s="11" t="s">
        <v>44</v>
      </c>
      <c r="C425" s="12" t="s">
        <v>375</v>
      </c>
      <c r="D425" s="12" t="s">
        <v>70</v>
      </c>
      <c r="E425" s="12" t="s">
        <v>103</v>
      </c>
      <c r="F425" s="12" t="s">
        <v>45</v>
      </c>
      <c r="G425" s="12"/>
      <c r="H425" s="3">
        <v>255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>
        <v>255</v>
      </c>
      <c r="U425" s="3">
        <v>755</v>
      </c>
      <c r="V425" s="3">
        <v>755</v>
      </c>
      <c r="W425" s="3"/>
      <c r="X425" s="3"/>
      <c r="Y425" s="3"/>
      <c r="Z425" s="3"/>
    </row>
    <row r="426" spans="1:26" s="23" customFormat="1" ht="47.25" x14ac:dyDescent="0.25">
      <c r="A426" s="41"/>
      <c r="B426" s="11" t="s">
        <v>377</v>
      </c>
      <c r="C426" s="12" t="s">
        <v>375</v>
      </c>
      <c r="D426" s="12" t="s">
        <v>70</v>
      </c>
      <c r="E426" s="12" t="s">
        <v>103</v>
      </c>
      <c r="F426" s="12" t="s">
        <v>30</v>
      </c>
      <c r="G426" s="12"/>
      <c r="H426" s="3">
        <v>150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>
        <v>150</v>
      </c>
      <c r="U426" s="3">
        <v>150</v>
      </c>
      <c r="V426" s="3">
        <v>150</v>
      </c>
      <c r="W426" s="3"/>
      <c r="X426" s="3"/>
      <c r="Y426" s="3"/>
      <c r="Z426" s="3"/>
    </row>
    <row r="427" spans="1:26" s="23" customFormat="1" ht="15.75" x14ac:dyDescent="0.25">
      <c r="A427" s="41"/>
      <c r="B427" s="11" t="s">
        <v>82</v>
      </c>
      <c r="C427" s="12" t="s">
        <v>375</v>
      </c>
      <c r="D427" s="12" t="s">
        <v>70</v>
      </c>
      <c r="E427" s="12" t="s">
        <v>103</v>
      </c>
      <c r="F427" s="12" t="s">
        <v>83</v>
      </c>
      <c r="G427" s="12"/>
      <c r="H427" s="3">
        <v>150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>
        <v>150</v>
      </c>
      <c r="U427" s="3">
        <v>150</v>
      </c>
      <c r="V427" s="3">
        <v>150</v>
      </c>
      <c r="W427" s="3"/>
      <c r="X427" s="3"/>
      <c r="Y427" s="3"/>
      <c r="Z427" s="3"/>
    </row>
    <row r="428" spans="1:26" s="23" customFormat="1" ht="47.25" x14ac:dyDescent="0.25">
      <c r="A428" s="41" t="s">
        <v>378</v>
      </c>
      <c r="B428" s="11" t="s">
        <v>85</v>
      </c>
      <c r="C428" s="12" t="s">
        <v>379</v>
      </c>
      <c r="D428" s="12"/>
      <c r="E428" s="12"/>
      <c r="F428" s="12"/>
      <c r="G428" s="12"/>
      <c r="H428" s="3">
        <v>14092.4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>
        <f>T429</f>
        <v>14092.3</v>
      </c>
      <c r="U428" s="3">
        <v>14656.1</v>
      </c>
      <c r="V428" s="3">
        <v>14656.1</v>
      </c>
      <c r="W428" s="3"/>
      <c r="X428" s="3"/>
      <c r="Y428" s="3"/>
      <c r="Z428" s="3"/>
    </row>
    <row r="429" spans="1:26" ht="31.5" x14ac:dyDescent="0.25">
      <c r="A429" s="2"/>
      <c r="B429" s="13" t="s">
        <v>320</v>
      </c>
      <c r="C429" s="14" t="s">
        <v>379</v>
      </c>
      <c r="D429" s="14" t="s">
        <v>70</v>
      </c>
      <c r="E429" s="14" t="s">
        <v>26</v>
      </c>
      <c r="F429" s="14"/>
      <c r="G429" s="14"/>
      <c r="H429" s="15">
        <v>14092.4</v>
      </c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>
        <f>T430</f>
        <v>14092.3</v>
      </c>
      <c r="U429" s="15">
        <v>14656.1</v>
      </c>
      <c r="V429" s="15">
        <v>14656.1</v>
      </c>
      <c r="W429" s="15"/>
      <c r="X429" s="15"/>
      <c r="Y429" s="15"/>
      <c r="Z429" s="15"/>
    </row>
    <row r="430" spans="1:26" ht="15.75" x14ac:dyDescent="0.25">
      <c r="A430" s="1"/>
      <c r="B430" s="11" t="s">
        <v>321</v>
      </c>
      <c r="C430" s="12" t="s">
        <v>379</v>
      </c>
      <c r="D430" s="12" t="s">
        <v>70</v>
      </c>
      <c r="E430" s="12" t="s">
        <v>103</v>
      </c>
      <c r="F430" s="12"/>
      <c r="G430" s="12"/>
      <c r="H430" s="3">
        <v>14092.4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>
        <f>T431</f>
        <v>14092.3</v>
      </c>
      <c r="U430" s="3">
        <v>14656.1</v>
      </c>
      <c r="V430" s="3">
        <v>14656.1</v>
      </c>
      <c r="W430" s="3"/>
      <c r="X430" s="3"/>
      <c r="Y430" s="3"/>
      <c r="Z430" s="3"/>
    </row>
    <row r="431" spans="1:26" ht="141.75" x14ac:dyDescent="0.25">
      <c r="A431" s="1"/>
      <c r="B431" s="17" t="s">
        <v>87</v>
      </c>
      <c r="C431" s="12" t="s">
        <v>379</v>
      </c>
      <c r="D431" s="12" t="s">
        <v>70</v>
      </c>
      <c r="E431" s="12" t="s">
        <v>103</v>
      </c>
      <c r="F431" s="12" t="s">
        <v>88</v>
      </c>
      <c r="G431" s="12"/>
      <c r="H431" s="3">
        <v>14092.4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>
        <f>T432</f>
        <v>14092.3</v>
      </c>
      <c r="U431" s="3">
        <v>14656.1</v>
      </c>
      <c r="V431" s="3">
        <v>14656.1</v>
      </c>
      <c r="W431" s="3"/>
      <c r="X431" s="3"/>
      <c r="Y431" s="3"/>
      <c r="Z431" s="3"/>
    </row>
    <row r="432" spans="1:26" ht="47.25" x14ac:dyDescent="0.25">
      <c r="A432" s="1"/>
      <c r="B432" s="11" t="s">
        <v>89</v>
      </c>
      <c r="C432" s="12" t="s">
        <v>379</v>
      </c>
      <c r="D432" s="12" t="s">
        <v>70</v>
      </c>
      <c r="E432" s="12" t="s">
        <v>103</v>
      </c>
      <c r="F432" s="12" t="s">
        <v>90</v>
      </c>
      <c r="G432" s="12"/>
      <c r="H432" s="3">
        <v>14092.4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18">
        <v>14092.3</v>
      </c>
      <c r="U432" s="3">
        <v>14656.1</v>
      </c>
      <c r="V432" s="3">
        <v>14656.1</v>
      </c>
      <c r="W432" s="3"/>
      <c r="X432" s="3"/>
      <c r="Y432" s="3"/>
      <c r="Z432" s="3"/>
    </row>
    <row r="433" spans="1:26" ht="31.5" x14ac:dyDescent="0.25">
      <c r="A433" s="1" t="s">
        <v>380</v>
      </c>
      <c r="B433" s="11" t="s">
        <v>91</v>
      </c>
      <c r="C433" s="12" t="s">
        <v>381</v>
      </c>
      <c r="D433" s="12"/>
      <c r="E433" s="12"/>
      <c r="F433" s="12"/>
      <c r="G433" s="12"/>
      <c r="H433" s="3">
        <v>28858.3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>
        <f>T434</f>
        <v>28858.199999999997</v>
      </c>
      <c r="U433" s="3">
        <v>30012.5</v>
      </c>
      <c r="V433" s="3">
        <v>30012.5</v>
      </c>
      <c r="W433" s="3"/>
      <c r="X433" s="3"/>
      <c r="Y433" s="3"/>
      <c r="Z433" s="3"/>
    </row>
    <row r="434" spans="1:26" ht="31.5" x14ac:dyDescent="0.25">
      <c r="A434" s="2"/>
      <c r="B434" s="13" t="s">
        <v>320</v>
      </c>
      <c r="C434" s="14" t="s">
        <v>381</v>
      </c>
      <c r="D434" s="14" t="s">
        <v>70</v>
      </c>
      <c r="E434" s="14" t="s">
        <v>26</v>
      </c>
      <c r="F434" s="14"/>
      <c r="G434" s="14"/>
      <c r="H434" s="15">
        <v>28858.3</v>
      </c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>
        <f>T435+T438</f>
        <v>28858.199999999997</v>
      </c>
      <c r="U434" s="15">
        <v>30012.5</v>
      </c>
      <c r="V434" s="15">
        <v>30012.5</v>
      </c>
      <c r="W434" s="15"/>
      <c r="X434" s="15"/>
      <c r="Y434" s="15"/>
      <c r="Z434" s="15"/>
    </row>
    <row r="435" spans="1:26" ht="94.5" x14ac:dyDescent="0.25">
      <c r="A435" s="1"/>
      <c r="B435" s="11" t="s">
        <v>372</v>
      </c>
      <c r="C435" s="12" t="s">
        <v>381</v>
      </c>
      <c r="D435" s="12" t="s">
        <v>70</v>
      </c>
      <c r="E435" s="12" t="s">
        <v>25</v>
      </c>
      <c r="F435" s="12"/>
      <c r="G435" s="12"/>
      <c r="H435" s="3">
        <v>21276.9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>
        <f>T436</f>
        <v>21276.799999999999</v>
      </c>
      <c r="U435" s="3">
        <v>22127.9</v>
      </c>
      <c r="V435" s="3">
        <v>22127.9</v>
      </c>
      <c r="W435" s="3"/>
      <c r="X435" s="3"/>
      <c r="Y435" s="3"/>
      <c r="Z435" s="3"/>
    </row>
    <row r="436" spans="1:26" ht="126" x14ac:dyDescent="0.25">
      <c r="A436" s="1"/>
      <c r="B436" s="11" t="s">
        <v>93</v>
      </c>
      <c r="C436" s="12" t="s">
        <v>381</v>
      </c>
      <c r="D436" s="12" t="s">
        <v>70</v>
      </c>
      <c r="E436" s="12" t="s">
        <v>25</v>
      </c>
      <c r="F436" s="12" t="s">
        <v>88</v>
      </c>
      <c r="G436" s="12"/>
      <c r="H436" s="3">
        <v>21276.9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>
        <f>T437</f>
        <v>21276.799999999999</v>
      </c>
      <c r="U436" s="3">
        <v>22127.9</v>
      </c>
      <c r="V436" s="3">
        <v>22127.9</v>
      </c>
      <c r="W436" s="3"/>
      <c r="X436" s="3"/>
      <c r="Y436" s="3"/>
      <c r="Z436" s="3"/>
    </row>
    <row r="437" spans="1:26" ht="47.25" x14ac:dyDescent="0.25">
      <c r="A437" s="1"/>
      <c r="B437" s="11" t="s">
        <v>89</v>
      </c>
      <c r="C437" s="12" t="s">
        <v>381</v>
      </c>
      <c r="D437" s="12" t="s">
        <v>70</v>
      </c>
      <c r="E437" s="12" t="s">
        <v>25</v>
      </c>
      <c r="F437" s="12" t="s">
        <v>90</v>
      </c>
      <c r="G437" s="12"/>
      <c r="H437" s="3">
        <v>21276.9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>
        <v>21276.799999999999</v>
      </c>
      <c r="U437" s="3">
        <v>22127.9</v>
      </c>
      <c r="V437" s="3">
        <v>22127.9</v>
      </c>
      <c r="W437" s="3"/>
      <c r="X437" s="3"/>
      <c r="Y437" s="3"/>
      <c r="Z437" s="3"/>
    </row>
    <row r="438" spans="1:26" ht="15.75" x14ac:dyDescent="0.25">
      <c r="A438" s="1"/>
      <c r="B438" s="11" t="s">
        <v>321</v>
      </c>
      <c r="C438" s="12" t="s">
        <v>381</v>
      </c>
      <c r="D438" s="12" t="s">
        <v>70</v>
      </c>
      <c r="E438" s="12" t="s">
        <v>103</v>
      </c>
      <c r="F438" s="12"/>
      <c r="G438" s="12"/>
      <c r="H438" s="3">
        <v>7581.4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>
        <v>7581.4</v>
      </c>
      <c r="U438" s="3">
        <v>7884.6</v>
      </c>
      <c r="V438" s="3">
        <v>7884.6</v>
      </c>
      <c r="W438" s="3"/>
      <c r="X438" s="3"/>
      <c r="Y438" s="3"/>
      <c r="Z438" s="3"/>
    </row>
    <row r="439" spans="1:26" ht="126" x14ac:dyDescent="0.25">
      <c r="A439" s="1"/>
      <c r="B439" s="11" t="s">
        <v>93</v>
      </c>
      <c r="C439" s="12" t="s">
        <v>381</v>
      </c>
      <c r="D439" s="12" t="s">
        <v>70</v>
      </c>
      <c r="E439" s="12" t="s">
        <v>103</v>
      </c>
      <c r="F439" s="12" t="s">
        <v>88</v>
      </c>
      <c r="G439" s="12"/>
      <c r="H439" s="3">
        <v>7581.4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>
        <v>7581.4</v>
      </c>
      <c r="U439" s="3">
        <v>7884.6</v>
      </c>
      <c r="V439" s="3">
        <v>7884.6</v>
      </c>
      <c r="W439" s="3"/>
      <c r="X439" s="3"/>
      <c r="Y439" s="3"/>
      <c r="Z439" s="3"/>
    </row>
    <row r="440" spans="1:26" ht="47.25" x14ac:dyDescent="0.25">
      <c r="A440" s="1"/>
      <c r="B440" s="11" t="s">
        <v>89</v>
      </c>
      <c r="C440" s="12" t="s">
        <v>381</v>
      </c>
      <c r="D440" s="12" t="s">
        <v>70</v>
      </c>
      <c r="E440" s="12" t="s">
        <v>103</v>
      </c>
      <c r="F440" s="12" t="s">
        <v>90</v>
      </c>
      <c r="G440" s="12"/>
      <c r="H440" s="3">
        <v>7581.4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>
        <v>7581.4</v>
      </c>
      <c r="U440" s="3">
        <v>7884.6</v>
      </c>
      <c r="V440" s="3">
        <v>7884.6</v>
      </c>
      <c r="W440" s="3"/>
      <c r="X440" s="3"/>
      <c r="Y440" s="3"/>
      <c r="Z440" s="3"/>
    </row>
    <row r="441" spans="1:26" ht="47.25" x14ac:dyDescent="0.25">
      <c r="A441" s="1" t="s">
        <v>382</v>
      </c>
      <c r="B441" s="11" t="s">
        <v>383</v>
      </c>
      <c r="C441" s="12" t="s">
        <v>384</v>
      </c>
      <c r="D441" s="12"/>
      <c r="E441" s="12"/>
      <c r="F441" s="12"/>
      <c r="G441" s="12"/>
      <c r="H441" s="3">
        <v>72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>
        <v>72</v>
      </c>
      <c r="U441" s="3">
        <v>72</v>
      </c>
      <c r="V441" s="3">
        <v>72</v>
      </c>
      <c r="W441" s="3"/>
      <c r="X441" s="3"/>
      <c r="Y441" s="3"/>
      <c r="Z441" s="3"/>
    </row>
    <row r="442" spans="1:26" ht="15.75" x14ac:dyDescent="0.25">
      <c r="A442" s="2"/>
      <c r="B442" s="13" t="s">
        <v>184</v>
      </c>
      <c r="C442" s="14" t="s">
        <v>384</v>
      </c>
      <c r="D442" s="14" t="s">
        <v>41</v>
      </c>
      <c r="E442" s="14" t="s">
        <v>26</v>
      </c>
      <c r="F442" s="14"/>
      <c r="G442" s="14"/>
      <c r="H442" s="15">
        <v>72</v>
      </c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>
        <v>72</v>
      </c>
      <c r="U442" s="15">
        <v>72</v>
      </c>
      <c r="V442" s="15">
        <v>72</v>
      </c>
      <c r="W442" s="15"/>
      <c r="X442" s="15"/>
      <c r="Y442" s="15"/>
      <c r="Z442" s="15"/>
    </row>
    <row r="443" spans="1:26" ht="15.75" x14ac:dyDescent="0.25">
      <c r="A443" s="1"/>
      <c r="B443" s="11" t="s">
        <v>185</v>
      </c>
      <c r="C443" s="12" t="s">
        <v>384</v>
      </c>
      <c r="D443" s="12" t="s">
        <v>41</v>
      </c>
      <c r="E443" s="12" t="s">
        <v>39</v>
      </c>
      <c r="F443" s="12"/>
      <c r="G443" s="12"/>
      <c r="H443" s="3">
        <v>72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>
        <v>72</v>
      </c>
      <c r="U443" s="3">
        <v>72</v>
      </c>
      <c r="V443" s="3">
        <v>72</v>
      </c>
      <c r="W443" s="3"/>
      <c r="X443" s="3"/>
      <c r="Y443" s="3"/>
      <c r="Z443" s="3"/>
    </row>
    <row r="444" spans="1:26" ht="78.75" x14ac:dyDescent="0.25">
      <c r="A444" s="1"/>
      <c r="B444" s="11" t="s">
        <v>385</v>
      </c>
      <c r="C444" s="12" t="s">
        <v>384</v>
      </c>
      <c r="D444" s="12" t="s">
        <v>41</v>
      </c>
      <c r="E444" s="12" t="s">
        <v>39</v>
      </c>
      <c r="F444" s="12" t="s">
        <v>187</v>
      </c>
      <c r="G444" s="12"/>
      <c r="H444" s="3">
        <v>72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>
        <v>72</v>
      </c>
      <c r="U444" s="3">
        <v>72</v>
      </c>
      <c r="V444" s="3">
        <v>72</v>
      </c>
      <c r="W444" s="3"/>
      <c r="X444" s="3"/>
      <c r="Y444" s="3"/>
      <c r="Z444" s="3"/>
    </row>
    <row r="445" spans="1:26" ht="31.5" x14ac:dyDescent="0.25">
      <c r="A445" s="1"/>
      <c r="B445" s="11" t="s">
        <v>386</v>
      </c>
      <c r="C445" s="12" t="s">
        <v>384</v>
      </c>
      <c r="D445" s="12" t="s">
        <v>41</v>
      </c>
      <c r="E445" s="12" t="s">
        <v>39</v>
      </c>
      <c r="F445" s="12" t="s">
        <v>387</v>
      </c>
      <c r="G445" s="12"/>
      <c r="H445" s="3">
        <v>72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>
        <v>72</v>
      </c>
      <c r="U445" s="3">
        <v>72</v>
      </c>
      <c r="V445" s="3">
        <v>72</v>
      </c>
      <c r="W445" s="3"/>
      <c r="X445" s="3"/>
      <c r="Y445" s="3"/>
      <c r="Z445" s="3"/>
    </row>
    <row r="446" spans="1:26" ht="31.5" x14ac:dyDescent="0.25">
      <c r="A446" s="1" t="s">
        <v>388</v>
      </c>
      <c r="B446" s="11" t="s">
        <v>389</v>
      </c>
      <c r="C446" s="12" t="s">
        <v>390</v>
      </c>
      <c r="D446" s="12"/>
      <c r="E446" s="12"/>
      <c r="F446" s="12"/>
      <c r="G446" s="12"/>
      <c r="H446" s="3">
        <v>13420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>
        <v>13420</v>
      </c>
      <c r="U446" s="3">
        <v>13554.2</v>
      </c>
      <c r="V446" s="3">
        <v>13554.2</v>
      </c>
      <c r="W446" s="3"/>
      <c r="X446" s="3"/>
      <c r="Y446" s="3"/>
      <c r="Z446" s="3"/>
    </row>
    <row r="447" spans="1:26" ht="15.75" x14ac:dyDescent="0.25">
      <c r="A447" s="2"/>
      <c r="B447" s="13" t="s">
        <v>184</v>
      </c>
      <c r="C447" s="14" t="s">
        <v>390</v>
      </c>
      <c r="D447" s="14" t="s">
        <v>41</v>
      </c>
      <c r="E447" s="14" t="s">
        <v>26</v>
      </c>
      <c r="F447" s="14"/>
      <c r="G447" s="14"/>
      <c r="H447" s="15">
        <v>13420</v>
      </c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>
        <v>13420</v>
      </c>
      <c r="U447" s="15">
        <v>13554.2</v>
      </c>
      <c r="V447" s="15">
        <v>13554.2</v>
      </c>
      <c r="W447" s="15"/>
      <c r="X447" s="15"/>
      <c r="Y447" s="15"/>
      <c r="Z447" s="15"/>
    </row>
    <row r="448" spans="1:26" ht="15.75" x14ac:dyDescent="0.25">
      <c r="A448" s="1"/>
      <c r="B448" s="11" t="s">
        <v>391</v>
      </c>
      <c r="C448" s="12" t="s">
        <v>390</v>
      </c>
      <c r="D448" s="12" t="s">
        <v>41</v>
      </c>
      <c r="E448" s="12" t="s">
        <v>70</v>
      </c>
      <c r="F448" s="12"/>
      <c r="G448" s="12"/>
      <c r="H448" s="3">
        <v>13420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>
        <v>13420</v>
      </c>
      <c r="U448" s="3">
        <v>13554.2</v>
      </c>
      <c r="V448" s="3">
        <v>13554.2</v>
      </c>
      <c r="W448" s="3"/>
      <c r="X448" s="3"/>
      <c r="Y448" s="3"/>
      <c r="Z448" s="3"/>
    </row>
    <row r="449" spans="1:29" ht="63" x14ac:dyDescent="0.25">
      <c r="A449" s="1"/>
      <c r="B449" s="11" t="s">
        <v>392</v>
      </c>
      <c r="C449" s="12" t="s">
        <v>390</v>
      </c>
      <c r="D449" s="12" t="s">
        <v>41</v>
      </c>
      <c r="E449" s="12" t="s">
        <v>70</v>
      </c>
      <c r="F449" s="12" t="s">
        <v>187</v>
      </c>
      <c r="G449" s="12"/>
      <c r="H449" s="3">
        <v>13420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>
        <v>13420</v>
      </c>
      <c r="U449" s="3">
        <v>13554.2</v>
      </c>
      <c r="V449" s="3">
        <v>13554.2</v>
      </c>
      <c r="W449" s="3"/>
      <c r="X449" s="3"/>
      <c r="Y449" s="3"/>
      <c r="Z449" s="3"/>
    </row>
    <row r="450" spans="1:29" ht="31.5" x14ac:dyDescent="0.25">
      <c r="A450" s="1"/>
      <c r="B450" s="11" t="s">
        <v>256</v>
      </c>
      <c r="C450" s="12" t="s">
        <v>390</v>
      </c>
      <c r="D450" s="12" t="s">
        <v>41</v>
      </c>
      <c r="E450" s="12" t="s">
        <v>70</v>
      </c>
      <c r="F450" s="12" t="s">
        <v>257</v>
      </c>
      <c r="G450" s="12"/>
      <c r="H450" s="3">
        <v>13420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>
        <v>13420</v>
      </c>
      <c r="U450" s="3">
        <v>13554.2</v>
      </c>
      <c r="V450" s="3">
        <v>13554.2</v>
      </c>
      <c r="W450" s="3"/>
      <c r="X450" s="3"/>
      <c r="Y450" s="3"/>
      <c r="Z450" s="3"/>
    </row>
    <row r="451" spans="1:29" ht="78.75" x14ac:dyDescent="0.25">
      <c r="A451" s="1" t="s">
        <v>393</v>
      </c>
      <c r="B451" s="11" t="s">
        <v>394</v>
      </c>
      <c r="C451" s="12" t="s">
        <v>395</v>
      </c>
      <c r="D451" s="12"/>
      <c r="E451" s="12"/>
      <c r="F451" s="12"/>
      <c r="G451" s="12"/>
      <c r="H451" s="3">
        <v>300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>
        <v>300</v>
      </c>
      <c r="U451" s="3">
        <v>300</v>
      </c>
      <c r="V451" s="3">
        <v>300</v>
      </c>
      <c r="W451" s="3"/>
      <c r="X451" s="3"/>
      <c r="Y451" s="3"/>
      <c r="Z451" s="3"/>
    </row>
    <row r="452" spans="1:29" ht="47.25" x14ac:dyDescent="0.25">
      <c r="A452" s="2"/>
      <c r="B452" s="13" t="s">
        <v>38</v>
      </c>
      <c r="C452" s="14" t="s">
        <v>395</v>
      </c>
      <c r="D452" s="14" t="s">
        <v>39</v>
      </c>
      <c r="E452" s="14" t="s">
        <v>26</v>
      </c>
      <c r="F452" s="14"/>
      <c r="G452" s="14"/>
      <c r="H452" s="15">
        <v>300</v>
      </c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>
        <v>300</v>
      </c>
      <c r="U452" s="15">
        <v>300</v>
      </c>
      <c r="V452" s="15">
        <v>300</v>
      </c>
      <c r="W452" s="15"/>
      <c r="X452" s="15"/>
      <c r="Y452" s="15"/>
      <c r="Z452" s="15"/>
    </row>
    <row r="453" spans="1:29" ht="15.75" x14ac:dyDescent="0.25">
      <c r="A453" s="1"/>
      <c r="B453" s="11" t="s">
        <v>396</v>
      </c>
      <c r="C453" s="12" t="s">
        <v>395</v>
      </c>
      <c r="D453" s="12" t="s">
        <v>39</v>
      </c>
      <c r="E453" s="12" t="s">
        <v>161</v>
      </c>
      <c r="F453" s="12"/>
      <c r="G453" s="12"/>
      <c r="H453" s="3">
        <v>300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>
        <v>300</v>
      </c>
      <c r="U453" s="3">
        <v>300</v>
      </c>
      <c r="V453" s="3">
        <v>300</v>
      </c>
      <c r="W453" s="3"/>
      <c r="X453" s="3"/>
      <c r="Y453" s="3"/>
      <c r="Z453" s="3"/>
    </row>
    <row r="454" spans="1:29" ht="126" x14ac:dyDescent="0.25">
      <c r="A454" s="1"/>
      <c r="B454" s="11" t="s">
        <v>397</v>
      </c>
      <c r="C454" s="12" t="s">
        <v>395</v>
      </c>
      <c r="D454" s="12" t="s">
        <v>39</v>
      </c>
      <c r="E454" s="12" t="s">
        <v>161</v>
      </c>
      <c r="F454" s="12" t="s">
        <v>43</v>
      </c>
      <c r="G454" s="12"/>
      <c r="H454" s="3">
        <v>300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>
        <v>300</v>
      </c>
      <c r="U454" s="3">
        <v>300</v>
      </c>
      <c r="V454" s="3">
        <v>300</v>
      </c>
      <c r="W454" s="3"/>
      <c r="X454" s="3"/>
      <c r="Y454" s="3"/>
      <c r="Z454" s="3"/>
    </row>
    <row r="455" spans="1:29" ht="47.25" x14ac:dyDescent="0.25">
      <c r="A455" s="1"/>
      <c r="B455" s="11" t="s">
        <v>44</v>
      </c>
      <c r="C455" s="12" t="s">
        <v>395</v>
      </c>
      <c r="D455" s="12" t="s">
        <v>39</v>
      </c>
      <c r="E455" s="12" t="s">
        <v>161</v>
      </c>
      <c r="F455" s="12" t="s">
        <v>45</v>
      </c>
      <c r="G455" s="12"/>
      <c r="H455" s="3">
        <v>300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>
        <v>300</v>
      </c>
      <c r="U455" s="3">
        <v>300</v>
      </c>
      <c r="V455" s="3">
        <v>300</v>
      </c>
      <c r="W455" s="3"/>
      <c r="X455" s="3"/>
      <c r="Y455" s="3"/>
      <c r="Z455" s="3"/>
    </row>
    <row r="456" spans="1:29" ht="63" x14ac:dyDescent="0.25">
      <c r="A456" s="1" t="s">
        <v>398</v>
      </c>
      <c r="B456" s="11" t="s">
        <v>399</v>
      </c>
      <c r="C456" s="12" t="s">
        <v>400</v>
      </c>
      <c r="D456" s="12"/>
      <c r="E456" s="12"/>
      <c r="F456" s="12"/>
      <c r="G456" s="12"/>
      <c r="H456" s="3">
        <v>1675.1</v>
      </c>
      <c r="I456" s="3"/>
      <c r="J456" s="3">
        <v>1675.1</v>
      </c>
      <c r="K456" s="3"/>
      <c r="L456" s="3"/>
      <c r="M456" s="3"/>
      <c r="N456" s="3"/>
      <c r="O456" s="3"/>
      <c r="P456" s="3"/>
      <c r="Q456" s="3"/>
      <c r="R456" s="3"/>
      <c r="S456" s="3"/>
      <c r="T456" s="3">
        <v>1675.1</v>
      </c>
      <c r="U456" s="3">
        <v>1675.1</v>
      </c>
      <c r="V456" s="3">
        <v>1675.1</v>
      </c>
      <c r="W456" s="3"/>
      <c r="X456" s="3">
        <v>1675.1</v>
      </c>
      <c r="Y456" s="3"/>
      <c r="Z456" s="3"/>
      <c r="AA456" s="29"/>
      <c r="AB456" s="29"/>
      <c r="AC456" s="29"/>
    </row>
    <row r="457" spans="1:29" ht="31.5" x14ac:dyDescent="0.25">
      <c r="A457" s="2"/>
      <c r="B457" s="13" t="s">
        <v>320</v>
      </c>
      <c r="C457" s="14" t="s">
        <v>400</v>
      </c>
      <c r="D457" s="14" t="s">
        <v>70</v>
      </c>
      <c r="E457" s="14" t="s">
        <v>26</v>
      </c>
      <c r="F457" s="14"/>
      <c r="G457" s="14"/>
      <c r="H457" s="15">
        <v>1675.1</v>
      </c>
      <c r="I457" s="15"/>
      <c r="J457" s="15">
        <v>1675.1</v>
      </c>
      <c r="K457" s="15"/>
      <c r="L457" s="15"/>
      <c r="M457" s="15"/>
      <c r="N457" s="15"/>
      <c r="O457" s="15"/>
      <c r="P457" s="15"/>
      <c r="Q457" s="15"/>
      <c r="R457" s="15"/>
      <c r="S457" s="15"/>
      <c r="T457" s="15">
        <v>1675.1</v>
      </c>
      <c r="U457" s="15">
        <v>1675.1</v>
      </c>
      <c r="V457" s="15">
        <v>1675.1</v>
      </c>
      <c r="W457" s="15"/>
      <c r="X457" s="15">
        <v>1675.1</v>
      </c>
      <c r="Y457" s="15"/>
      <c r="Z457" s="15"/>
    </row>
    <row r="458" spans="1:29" ht="94.5" x14ac:dyDescent="0.25">
      <c r="A458" s="1"/>
      <c r="B458" s="11" t="s">
        <v>372</v>
      </c>
      <c r="C458" s="12" t="s">
        <v>400</v>
      </c>
      <c r="D458" s="12" t="s">
        <v>70</v>
      </c>
      <c r="E458" s="12" t="s">
        <v>25</v>
      </c>
      <c r="F458" s="12"/>
      <c r="G458" s="12"/>
      <c r="H458" s="3">
        <v>1675.1</v>
      </c>
      <c r="I458" s="3"/>
      <c r="J458" s="3">
        <v>1675.1</v>
      </c>
      <c r="K458" s="3"/>
      <c r="L458" s="3"/>
      <c r="M458" s="3"/>
      <c r="N458" s="3"/>
      <c r="O458" s="3"/>
      <c r="P458" s="3"/>
      <c r="Q458" s="3"/>
      <c r="R458" s="3"/>
      <c r="S458" s="3"/>
      <c r="T458" s="3">
        <v>1675.1</v>
      </c>
      <c r="U458" s="3">
        <v>1675.1</v>
      </c>
      <c r="V458" s="3">
        <v>1675.1</v>
      </c>
      <c r="W458" s="3"/>
      <c r="X458" s="3">
        <v>1675.1</v>
      </c>
      <c r="Y458" s="3"/>
      <c r="Z458" s="3"/>
    </row>
    <row r="459" spans="1:29" ht="157.5" x14ac:dyDescent="0.25">
      <c r="A459" s="1"/>
      <c r="B459" s="17" t="s">
        <v>401</v>
      </c>
      <c r="C459" s="12" t="s">
        <v>400</v>
      </c>
      <c r="D459" s="12" t="s">
        <v>70</v>
      </c>
      <c r="E459" s="12" t="s">
        <v>25</v>
      </c>
      <c r="F459" s="12" t="s">
        <v>88</v>
      </c>
      <c r="G459" s="12"/>
      <c r="H459" s="3">
        <v>1675.1</v>
      </c>
      <c r="I459" s="3"/>
      <c r="J459" s="3">
        <v>1675.1</v>
      </c>
      <c r="K459" s="3"/>
      <c r="L459" s="3"/>
      <c r="M459" s="3"/>
      <c r="N459" s="3"/>
      <c r="O459" s="3"/>
      <c r="P459" s="3"/>
      <c r="Q459" s="3"/>
      <c r="R459" s="3"/>
      <c r="S459" s="3"/>
      <c r="T459" s="3">
        <v>1675.1</v>
      </c>
      <c r="U459" s="3">
        <v>1675.1</v>
      </c>
      <c r="V459" s="3">
        <v>1675.1</v>
      </c>
      <c r="W459" s="3"/>
      <c r="X459" s="3">
        <v>1675.1</v>
      </c>
      <c r="Y459" s="3"/>
      <c r="Z459" s="3"/>
    </row>
    <row r="460" spans="1:29" ht="47.25" x14ac:dyDescent="0.25">
      <c r="A460" s="1"/>
      <c r="B460" s="11" t="s">
        <v>89</v>
      </c>
      <c r="C460" s="12" t="s">
        <v>400</v>
      </c>
      <c r="D460" s="12" t="s">
        <v>70</v>
      </c>
      <c r="E460" s="12" t="s">
        <v>25</v>
      </c>
      <c r="F460" s="12" t="s">
        <v>90</v>
      </c>
      <c r="G460" s="12"/>
      <c r="H460" s="3">
        <v>1675.1</v>
      </c>
      <c r="I460" s="3"/>
      <c r="J460" s="3">
        <v>1675.1</v>
      </c>
      <c r="K460" s="3"/>
      <c r="L460" s="3"/>
      <c r="M460" s="3"/>
      <c r="N460" s="3"/>
      <c r="O460" s="3"/>
      <c r="P460" s="3"/>
      <c r="Q460" s="3"/>
      <c r="R460" s="3"/>
      <c r="S460" s="3"/>
      <c r="T460" s="3">
        <v>1675.1</v>
      </c>
      <c r="U460" s="3">
        <v>1675.1</v>
      </c>
      <c r="V460" s="3">
        <v>1675.1</v>
      </c>
      <c r="W460" s="3"/>
      <c r="X460" s="3">
        <v>1675.1</v>
      </c>
      <c r="Y460" s="3"/>
      <c r="Z460" s="3"/>
    </row>
    <row r="461" spans="1:29" ht="63" x14ac:dyDescent="0.25">
      <c r="A461" s="1" t="s">
        <v>402</v>
      </c>
      <c r="B461" s="11" t="s">
        <v>403</v>
      </c>
      <c r="C461" s="12" t="s">
        <v>404</v>
      </c>
      <c r="D461" s="12"/>
      <c r="E461" s="12"/>
      <c r="F461" s="12"/>
      <c r="G461" s="12"/>
      <c r="H461" s="3">
        <v>1094.4000000000001</v>
      </c>
      <c r="I461" s="3"/>
      <c r="J461" s="3">
        <v>1094.4000000000001</v>
      </c>
      <c r="K461" s="3"/>
      <c r="L461" s="3"/>
      <c r="M461" s="3"/>
      <c r="N461" s="3"/>
      <c r="O461" s="3"/>
      <c r="P461" s="3"/>
      <c r="Q461" s="3"/>
      <c r="R461" s="3"/>
      <c r="S461" s="3"/>
      <c r="T461" s="3">
        <v>1094.4000000000001</v>
      </c>
      <c r="U461" s="3">
        <v>1094.5</v>
      </c>
      <c r="V461" s="3">
        <v>1094.5</v>
      </c>
      <c r="W461" s="3"/>
      <c r="X461" s="3">
        <v>1094.5</v>
      </c>
      <c r="Y461" s="3"/>
      <c r="Z461" s="3"/>
    </row>
    <row r="462" spans="1:29" ht="31.5" x14ac:dyDescent="0.25">
      <c r="A462" s="2"/>
      <c r="B462" s="13" t="s">
        <v>320</v>
      </c>
      <c r="C462" s="14" t="s">
        <v>404</v>
      </c>
      <c r="D462" s="14" t="s">
        <v>70</v>
      </c>
      <c r="E462" s="14" t="s">
        <v>26</v>
      </c>
      <c r="F462" s="14"/>
      <c r="G462" s="14"/>
      <c r="H462" s="15">
        <v>1094.4000000000001</v>
      </c>
      <c r="I462" s="15"/>
      <c r="J462" s="15">
        <v>1094.4000000000001</v>
      </c>
      <c r="K462" s="15"/>
      <c r="L462" s="15"/>
      <c r="M462" s="15"/>
      <c r="N462" s="15"/>
      <c r="O462" s="15"/>
      <c r="P462" s="15"/>
      <c r="Q462" s="15"/>
      <c r="R462" s="15"/>
      <c r="S462" s="15"/>
      <c r="T462" s="15">
        <v>1094.4000000000001</v>
      </c>
      <c r="U462" s="15">
        <v>1094.5</v>
      </c>
      <c r="V462" s="15">
        <v>1094.5</v>
      </c>
      <c r="W462" s="15"/>
      <c r="X462" s="15">
        <v>1094.5</v>
      </c>
      <c r="Y462" s="15"/>
      <c r="Z462" s="15"/>
    </row>
    <row r="463" spans="1:29" ht="94.5" x14ac:dyDescent="0.25">
      <c r="A463" s="1"/>
      <c r="B463" s="11" t="s">
        <v>372</v>
      </c>
      <c r="C463" s="12" t="s">
        <v>404</v>
      </c>
      <c r="D463" s="12" t="s">
        <v>70</v>
      </c>
      <c r="E463" s="12" t="s">
        <v>25</v>
      </c>
      <c r="F463" s="12"/>
      <c r="G463" s="12"/>
      <c r="H463" s="3">
        <v>1094.4000000000001</v>
      </c>
      <c r="I463" s="3"/>
      <c r="J463" s="3">
        <v>1094.4000000000001</v>
      </c>
      <c r="K463" s="3"/>
      <c r="L463" s="3"/>
      <c r="M463" s="3"/>
      <c r="N463" s="3"/>
      <c r="O463" s="3"/>
      <c r="P463" s="3"/>
      <c r="Q463" s="3"/>
      <c r="R463" s="3"/>
      <c r="S463" s="3"/>
      <c r="T463" s="3">
        <v>1094.4000000000001</v>
      </c>
      <c r="U463" s="3">
        <v>1094.5</v>
      </c>
      <c r="V463" s="3">
        <v>1094.5</v>
      </c>
      <c r="W463" s="3"/>
      <c r="X463" s="3">
        <v>1094.5</v>
      </c>
      <c r="Y463" s="3"/>
      <c r="Z463" s="3"/>
    </row>
    <row r="464" spans="1:29" ht="157.5" x14ac:dyDescent="0.25">
      <c r="A464" s="1"/>
      <c r="B464" s="17" t="s">
        <v>405</v>
      </c>
      <c r="C464" s="12" t="s">
        <v>404</v>
      </c>
      <c r="D464" s="12" t="s">
        <v>70</v>
      </c>
      <c r="E464" s="12" t="s">
        <v>25</v>
      </c>
      <c r="F464" s="12" t="s">
        <v>88</v>
      </c>
      <c r="G464" s="12"/>
      <c r="H464" s="3">
        <v>1094.4000000000001</v>
      </c>
      <c r="I464" s="3"/>
      <c r="J464" s="3">
        <v>1094.4000000000001</v>
      </c>
      <c r="K464" s="3"/>
      <c r="L464" s="3"/>
      <c r="M464" s="3"/>
      <c r="N464" s="3"/>
      <c r="O464" s="3"/>
      <c r="P464" s="3"/>
      <c r="Q464" s="3"/>
      <c r="R464" s="3"/>
      <c r="S464" s="3"/>
      <c r="T464" s="3">
        <v>1094.4000000000001</v>
      </c>
      <c r="U464" s="3">
        <v>1094.5</v>
      </c>
      <c r="V464" s="3">
        <v>1094.5</v>
      </c>
      <c r="W464" s="3"/>
      <c r="X464" s="3">
        <v>1094.5</v>
      </c>
      <c r="Y464" s="3"/>
      <c r="Z464" s="3"/>
    </row>
    <row r="465" spans="1:29" ht="47.25" x14ac:dyDescent="0.25">
      <c r="A465" s="1"/>
      <c r="B465" s="11" t="s">
        <v>89</v>
      </c>
      <c r="C465" s="12" t="s">
        <v>404</v>
      </c>
      <c r="D465" s="12" t="s">
        <v>70</v>
      </c>
      <c r="E465" s="12" t="s">
        <v>25</v>
      </c>
      <c r="F465" s="12" t="s">
        <v>90</v>
      </c>
      <c r="G465" s="12"/>
      <c r="H465" s="3">
        <v>1094.4000000000001</v>
      </c>
      <c r="I465" s="3"/>
      <c r="J465" s="3">
        <v>1094.4000000000001</v>
      </c>
      <c r="K465" s="3"/>
      <c r="L465" s="3"/>
      <c r="M465" s="3"/>
      <c r="N465" s="3"/>
      <c r="O465" s="3"/>
      <c r="P465" s="3"/>
      <c r="Q465" s="3"/>
      <c r="R465" s="3"/>
      <c r="S465" s="3"/>
      <c r="T465" s="3">
        <v>1094.4000000000001</v>
      </c>
      <c r="U465" s="3">
        <v>1094.5</v>
      </c>
      <c r="V465" s="3">
        <v>1094.5</v>
      </c>
      <c r="W465" s="3"/>
      <c r="X465" s="3">
        <v>1094.5</v>
      </c>
      <c r="Y465" s="3"/>
      <c r="Z465" s="3"/>
    </row>
    <row r="466" spans="1:29" ht="141.75" x14ac:dyDescent="0.25">
      <c r="A466" s="1" t="s">
        <v>406</v>
      </c>
      <c r="B466" s="17" t="s">
        <v>407</v>
      </c>
      <c r="C466" s="12" t="s">
        <v>408</v>
      </c>
      <c r="D466" s="12"/>
      <c r="E466" s="12"/>
      <c r="F466" s="12"/>
      <c r="G466" s="12"/>
      <c r="H466" s="3">
        <v>624.70000000000005</v>
      </c>
      <c r="I466" s="3"/>
      <c r="J466" s="3">
        <v>624.70000000000005</v>
      </c>
      <c r="K466" s="3"/>
      <c r="L466" s="3"/>
      <c r="M466" s="3"/>
      <c r="N466" s="3"/>
      <c r="O466" s="3"/>
      <c r="P466" s="3"/>
      <c r="Q466" s="3"/>
      <c r="R466" s="3"/>
      <c r="S466" s="3"/>
      <c r="T466" s="3">
        <v>624.70000000000005</v>
      </c>
      <c r="U466" s="3">
        <v>624.70000000000005</v>
      </c>
      <c r="V466" s="3">
        <v>624.70000000000005</v>
      </c>
      <c r="W466" s="3"/>
      <c r="X466" s="3">
        <v>624.70000000000005</v>
      </c>
      <c r="Y466" s="3"/>
      <c r="Z466" s="3"/>
    </row>
    <row r="467" spans="1:29" ht="31.5" x14ac:dyDescent="0.25">
      <c r="A467" s="2"/>
      <c r="B467" s="13" t="s">
        <v>320</v>
      </c>
      <c r="C467" s="14" t="s">
        <v>408</v>
      </c>
      <c r="D467" s="14" t="s">
        <v>70</v>
      </c>
      <c r="E467" s="14" t="s">
        <v>26</v>
      </c>
      <c r="F467" s="14"/>
      <c r="G467" s="14"/>
      <c r="H467" s="15">
        <v>624.70000000000005</v>
      </c>
      <c r="I467" s="15"/>
      <c r="J467" s="15">
        <v>624.70000000000005</v>
      </c>
      <c r="K467" s="15"/>
      <c r="L467" s="15"/>
      <c r="M467" s="15"/>
      <c r="N467" s="15"/>
      <c r="O467" s="15"/>
      <c r="P467" s="15"/>
      <c r="Q467" s="15"/>
      <c r="R467" s="15"/>
      <c r="S467" s="15"/>
      <c r="T467" s="15">
        <v>624.70000000000005</v>
      </c>
      <c r="U467" s="15">
        <v>624.70000000000005</v>
      </c>
      <c r="V467" s="15">
        <v>624.70000000000005</v>
      </c>
      <c r="W467" s="15"/>
      <c r="X467" s="15">
        <v>624.70000000000005</v>
      </c>
      <c r="Y467" s="15"/>
      <c r="Z467" s="15"/>
    </row>
    <row r="468" spans="1:29" ht="94.5" x14ac:dyDescent="0.25">
      <c r="A468" s="1"/>
      <c r="B468" s="11" t="s">
        <v>372</v>
      </c>
      <c r="C468" s="12" t="s">
        <v>408</v>
      </c>
      <c r="D468" s="12" t="s">
        <v>70</v>
      </c>
      <c r="E468" s="12" t="s">
        <v>25</v>
      </c>
      <c r="F468" s="12"/>
      <c r="G468" s="12"/>
      <c r="H468" s="3">
        <v>624.70000000000005</v>
      </c>
      <c r="I468" s="3"/>
      <c r="J468" s="3">
        <v>624.70000000000005</v>
      </c>
      <c r="K468" s="3"/>
      <c r="L468" s="3"/>
      <c r="M468" s="3"/>
      <c r="N468" s="3"/>
      <c r="O468" s="3"/>
      <c r="P468" s="3"/>
      <c r="Q468" s="3"/>
      <c r="R468" s="3"/>
      <c r="S468" s="3"/>
      <c r="T468" s="3">
        <v>624.70000000000005</v>
      </c>
      <c r="U468" s="3">
        <v>624.70000000000005</v>
      </c>
      <c r="V468" s="3">
        <v>624.70000000000005</v>
      </c>
      <c r="W468" s="3"/>
      <c r="X468" s="3">
        <v>624.70000000000005</v>
      </c>
      <c r="Y468" s="3"/>
      <c r="Z468" s="3"/>
    </row>
    <row r="469" spans="1:29" ht="236.25" x14ac:dyDescent="0.25">
      <c r="A469" s="1"/>
      <c r="B469" s="17" t="s">
        <v>409</v>
      </c>
      <c r="C469" s="12" t="s">
        <v>408</v>
      </c>
      <c r="D469" s="12" t="s">
        <v>70</v>
      </c>
      <c r="E469" s="12" t="s">
        <v>25</v>
      </c>
      <c r="F469" s="12" t="s">
        <v>88</v>
      </c>
      <c r="G469" s="12"/>
      <c r="H469" s="3">
        <v>624.70000000000005</v>
      </c>
      <c r="I469" s="3"/>
      <c r="J469" s="3">
        <v>624.70000000000005</v>
      </c>
      <c r="K469" s="3"/>
      <c r="L469" s="3"/>
      <c r="M469" s="3"/>
      <c r="N469" s="3"/>
      <c r="O469" s="3"/>
      <c r="P469" s="3"/>
      <c r="Q469" s="3"/>
      <c r="R469" s="3"/>
      <c r="S469" s="3"/>
      <c r="T469" s="3">
        <v>624.70000000000005</v>
      </c>
      <c r="U469" s="3">
        <v>624.70000000000005</v>
      </c>
      <c r="V469" s="3">
        <v>624.70000000000005</v>
      </c>
      <c r="W469" s="3"/>
      <c r="X469" s="3">
        <v>624.70000000000005</v>
      </c>
      <c r="Y469" s="3"/>
      <c r="Z469" s="3"/>
    </row>
    <row r="470" spans="1:29" ht="47.25" x14ac:dyDescent="0.25">
      <c r="A470" s="1"/>
      <c r="B470" s="11" t="s">
        <v>89</v>
      </c>
      <c r="C470" s="12" t="s">
        <v>408</v>
      </c>
      <c r="D470" s="12" t="s">
        <v>70</v>
      </c>
      <c r="E470" s="12" t="s">
        <v>25</v>
      </c>
      <c r="F470" s="12" t="s">
        <v>90</v>
      </c>
      <c r="G470" s="12"/>
      <c r="H470" s="3">
        <v>624.70000000000005</v>
      </c>
      <c r="I470" s="3"/>
      <c r="J470" s="3">
        <v>624.70000000000005</v>
      </c>
      <c r="K470" s="3"/>
      <c r="L470" s="3"/>
      <c r="M470" s="3"/>
      <c r="N470" s="3"/>
      <c r="O470" s="3"/>
      <c r="P470" s="3"/>
      <c r="Q470" s="3"/>
      <c r="R470" s="3"/>
      <c r="S470" s="3"/>
      <c r="T470" s="3">
        <v>624.70000000000005</v>
      </c>
      <c r="U470" s="3">
        <v>624.70000000000005</v>
      </c>
      <c r="V470" s="3">
        <v>624.70000000000005</v>
      </c>
      <c r="W470" s="3"/>
      <c r="X470" s="3">
        <v>624.70000000000005</v>
      </c>
      <c r="Y470" s="3"/>
      <c r="Z470" s="3"/>
    </row>
    <row r="471" spans="1:29" ht="47.25" x14ac:dyDescent="0.25">
      <c r="A471" s="1" t="s">
        <v>410</v>
      </c>
      <c r="B471" s="11" t="s">
        <v>411</v>
      </c>
      <c r="C471" s="12" t="s">
        <v>412</v>
      </c>
      <c r="D471" s="12"/>
      <c r="E471" s="12"/>
      <c r="F471" s="12"/>
      <c r="G471" s="12"/>
      <c r="H471" s="3">
        <v>715.4</v>
      </c>
      <c r="I471" s="3"/>
      <c r="J471" s="3">
        <v>715.4</v>
      </c>
      <c r="K471" s="3"/>
      <c r="L471" s="3"/>
      <c r="M471" s="3"/>
      <c r="N471" s="3"/>
      <c r="O471" s="3"/>
      <c r="P471" s="3"/>
      <c r="Q471" s="3"/>
      <c r="R471" s="3"/>
      <c r="S471" s="3"/>
      <c r="T471" s="3">
        <v>715.4</v>
      </c>
      <c r="U471" s="3">
        <v>715.4</v>
      </c>
      <c r="V471" s="3">
        <v>715.3</v>
      </c>
      <c r="W471" s="3"/>
      <c r="X471" s="3">
        <v>715.3</v>
      </c>
      <c r="Y471" s="3"/>
      <c r="Z471" s="3"/>
    </row>
    <row r="472" spans="1:29" ht="31.5" x14ac:dyDescent="0.25">
      <c r="A472" s="2"/>
      <c r="B472" s="13" t="s">
        <v>320</v>
      </c>
      <c r="C472" s="14" t="s">
        <v>412</v>
      </c>
      <c r="D472" s="14" t="s">
        <v>70</v>
      </c>
      <c r="E472" s="14" t="s">
        <v>26</v>
      </c>
      <c r="F472" s="14"/>
      <c r="G472" s="14"/>
      <c r="H472" s="15">
        <v>715.4</v>
      </c>
      <c r="I472" s="15"/>
      <c r="J472" s="15">
        <v>715.4</v>
      </c>
      <c r="K472" s="15"/>
      <c r="L472" s="15"/>
      <c r="M472" s="15"/>
      <c r="N472" s="15"/>
      <c r="O472" s="15"/>
      <c r="P472" s="15"/>
      <c r="Q472" s="15"/>
      <c r="R472" s="15"/>
      <c r="S472" s="15"/>
      <c r="T472" s="15">
        <v>715.4</v>
      </c>
      <c r="U472" s="15">
        <v>715.4</v>
      </c>
      <c r="V472" s="15">
        <v>715.3</v>
      </c>
      <c r="W472" s="15"/>
      <c r="X472" s="15">
        <v>715.3</v>
      </c>
      <c r="Y472" s="15"/>
      <c r="Z472" s="15"/>
    </row>
    <row r="473" spans="1:29" ht="94.5" x14ac:dyDescent="0.25">
      <c r="A473" s="1"/>
      <c r="B473" s="11" t="s">
        <v>372</v>
      </c>
      <c r="C473" s="12" t="s">
        <v>412</v>
      </c>
      <c r="D473" s="12" t="s">
        <v>70</v>
      </c>
      <c r="E473" s="12" t="s">
        <v>25</v>
      </c>
      <c r="F473" s="12"/>
      <c r="G473" s="12"/>
      <c r="H473" s="3">
        <v>715.4</v>
      </c>
      <c r="I473" s="3"/>
      <c r="J473" s="3">
        <v>715.4</v>
      </c>
      <c r="K473" s="3"/>
      <c r="L473" s="3"/>
      <c r="M473" s="3"/>
      <c r="N473" s="3"/>
      <c r="O473" s="3"/>
      <c r="P473" s="3"/>
      <c r="Q473" s="3"/>
      <c r="R473" s="3"/>
      <c r="S473" s="3"/>
      <c r="T473" s="3">
        <v>715.4</v>
      </c>
      <c r="U473" s="3">
        <v>715.4</v>
      </c>
      <c r="V473" s="3">
        <v>715.3</v>
      </c>
      <c r="W473" s="3"/>
      <c r="X473" s="3">
        <v>715.3</v>
      </c>
      <c r="Y473" s="3"/>
      <c r="Z473" s="3"/>
    </row>
    <row r="474" spans="1:29" ht="141.75" x14ac:dyDescent="0.25">
      <c r="A474" s="1"/>
      <c r="B474" s="17" t="s">
        <v>413</v>
      </c>
      <c r="C474" s="12" t="s">
        <v>412</v>
      </c>
      <c r="D474" s="12" t="s">
        <v>70</v>
      </c>
      <c r="E474" s="12" t="s">
        <v>25</v>
      </c>
      <c r="F474" s="12" t="s">
        <v>88</v>
      </c>
      <c r="G474" s="12"/>
      <c r="H474" s="3">
        <v>715.4</v>
      </c>
      <c r="I474" s="3"/>
      <c r="J474" s="3">
        <v>715.4</v>
      </c>
      <c r="K474" s="3"/>
      <c r="L474" s="3"/>
      <c r="M474" s="3"/>
      <c r="N474" s="3"/>
      <c r="O474" s="3"/>
      <c r="P474" s="3"/>
      <c r="Q474" s="3"/>
      <c r="R474" s="3"/>
      <c r="S474" s="3"/>
      <c r="T474" s="3">
        <v>715.4</v>
      </c>
      <c r="U474" s="3">
        <v>715.4</v>
      </c>
      <c r="V474" s="3">
        <v>715.3</v>
      </c>
      <c r="W474" s="3"/>
      <c r="X474" s="3">
        <v>715.3</v>
      </c>
      <c r="Y474" s="3"/>
      <c r="Z474" s="3"/>
    </row>
    <row r="475" spans="1:29" ht="47.25" x14ac:dyDescent="0.25">
      <c r="A475" s="1"/>
      <c r="B475" s="11" t="s">
        <v>89</v>
      </c>
      <c r="C475" s="12" t="s">
        <v>412</v>
      </c>
      <c r="D475" s="12" t="s">
        <v>70</v>
      </c>
      <c r="E475" s="12" t="s">
        <v>25</v>
      </c>
      <c r="F475" s="12" t="s">
        <v>90</v>
      </c>
      <c r="G475" s="12"/>
      <c r="H475" s="3">
        <v>715.4</v>
      </c>
      <c r="I475" s="3"/>
      <c r="J475" s="3">
        <v>715.4</v>
      </c>
      <c r="K475" s="3"/>
      <c r="L475" s="3"/>
      <c r="M475" s="3"/>
      <c r="N475" s="3"/>
      <c r="O475" s="3"/>
      <c r="P475" s="3"/>
      <c r="Q475" s="3"/>
      <c r="R475" s="3"/>
      <c r="S475" s="3"/>
      <c r="T475" s="3">
        <v>715.4</v>
      </c>
      <c r="U475" s="3">
        <v>715.4</v>
      </c>
      <c r="V475" s="3">
        <v>715.3</v>
      </c>
      <c r="W475" s="3"/>
      <c r="X475" s="3">
        <v>715.3</v>
      </c>
      <c r="Y475" s="3"/>
      <c r="Z475" s="3"/>
    </row>
    <row r="476" spans="1:29" ht="47.25" x14ac:dyDescent="0.25">
      <c r="A476" s="1" t="s">
        <v>414</v>
      </c>
      <c r="B476" s="11" t="s">
        <v>415</v>
      </c>
      <c r="C476" s="12" t="s">
        <v>416</v>
      </c>
      <c r="D476" s="12"/>
      <c r="E476" s="12"/>
      <c r="F476" s="12"/>
      <c r="G476" s="12"/>
      <c r="H476" s="3">
        <v>60404.4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>
        <v>60404.4</v>
      </c>
      <c r="U476" s="3">
        <f>U477</f>
        <v>70345.5</v>
      </c>
      <c r="V476" s="3">
        <f>V477</f>
        <v>72533.099999999991</v>
      </c>
      <c r="W476" s="3"/>
      <c r="X476" s="3"/>
      <c r="Y476" s="3"/>
      <c r="Z476" s="3"/>
      <c r="AA476" s="29"/>
      <c r="AB476" s="29"/>
      <c r="AC476" s="29"/>
    </row>
    <row r="477" spans="1:29" ht="31.5" x14ac:dyDescent="0.25">
      <c r="A477" s="2"/>
      <c r="B477" s="13" t="s">
        <v>320</v>
      </c>
      <c r="C477" s="14" t="s">
        <v>416</v>
      </c>
      <c r="D477" s="14" t="s">
        <v>70</v>
      </c>
      <c r="E477" s="14" t="s">
        <v>26</v>
      </c>
      <c r="F477" s="14"/>
      <c r="G477" s="14"/>
      <c r="H477" s="15">
        <v>60404.4</v>
      </c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>
        <v>60404.4</v>
      </c>
      <c r="U477" s="15">
        <f>U478</f>
        <v>70345.5</v>
      </c>
      <c r="V477" s="15">
        <f>V478</f>
        <v>72533.099999999991</v>
      </c>
      <c r="W477" s="15"/>
      <c r="X477" s="15"/>
      <c r="Y477" s="15"/>
      <c r="Z477" s="15"/>
    </row>
    <row r="478" spans="1:29" ht="15.75" x14ac:dyDescent="0.25">
      <c r="A478" s="1"/>
      <c r="B478" s="11" t="s">
        <v>321</v>
      </c>
      <c r="C478" s="12" t="s">
        <v>416</v>
      </c>
      <c r="D478" s="12" t="s">
        <v>70</v>
      </c>
      <c r="E478" s="12" t="s">
        <v>103</v>
      </c>
      <c r="F478" s="12"/>
      <c r="G478" s="12"/>
      <c r="H478" s="3">
        <v>60404.4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>
        <v>60404.4</v>
      </c>
      <c r="U478" s="3">
        <f>U479+U481</f>
        <v>70345.5</v>
      </c>
      <c r="V478" s="3">
        <f>V479+V481</f>
        <v>72533.099999999991</v>
      </c>
      <c r="W478" s="3"/>
      <c r="X478" s="3"/>
      <c r="Y478" s="3"/>
      <c r="Z478" s="3"/>
    </row>
    <row r="479" spans="1:29" ht="78.75" x14ac:dyDescent="0.25">
      <c r="A479" s="1"/>
      <c r="B479" s="11" t="s">
        <v>417</v>
      </c>
      <c r="C479" s="12" t="s">
        <v>416</v>
      </c>
      <c r="D479" s="12" t="s">
        <v>70</v>
      </c>
      <c r="E479" s="12" t="s">
        <v>103</v>
      </c>
      <c r="F479" s="12" t="s">
        <v>43</v>
      </c>
      <c r="G479" s="12"/>
      <c r="H479" s="3">
        <v>59728.2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>
        <v>59728.2</v>
      </c>
      <c r="U479" s="3">
        <f>U480</f>
        <v>69669.3</v>
      </c>
      <c r="V479" s="3">
        <f>V480</f>
        <v>71856.899999999994</v>
      </c>
      <c r="W479" s="3"/>
      <c r="X479" s="3"/>
      <c r="Y479" s="3"/>
      <c r="Z479" s="3"/>
    </row>
    <row r="480" spans="1:29" ht="47.25" x14ac:dyDescent="0.25">
      <c r="A480" s="1"/>
      <c r="B480" s="11" t="s">
        <v>44</v>
      </c>
      <c r="C480" s="12" t="s">
        <v>416</v>
      </c>
      <c r="D480" s="12" t="s">
        <v>70</v>
      </c>
      <c r="E480" s="12" t="s">
        <v>103</v>
      </c>
      <c r="F480" s="12" t="s">
        <v>45</v>
      </c>
      <c r="G480" s="12"/>
      <c r="H480" s="3">
        <v>59728.2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>
        <v>59728.2</v>
      </c>
      <c r="U480" s="3">
        <v>69669.3</v>
      </c>
      <c r="V480" s="3">
        <v>71856.899999999994</v>
      </c>
      <c r="W480" s="3"/>
      <c r="X480" s="3"/>
      <c r="Y480" s="3"/>
      <c r="Z480" s="3"/>
    </row>
    <row r="481" spans="1:26" ht="63" x14ac:dyDescent="0.25">
      <c r="A481" s="1"/>
      <c r="B481" s="11" t="s">
        <v>418</v>
      </c>
      <c r="C481" s="12" t="s">
        <v>416</v>
      </c>
      <c r="D481" s="12" t="s">
        <v>70</v>
      </c>
      <c r="E481" s="12" t="s">
        <v>103</v>
      </c>
      <c r="F481" s="12" t="s">
        <v>30</v>
      </c>
      <c r="G481" s="12"/>
      <c r="H481" s="3">
        <v>676.2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>
        <v>676.2</v>
      </c>
      <c r="U481" s="3">
        <v>676.2</v>
      </c>
      <c r="V481" s="3">
        <v>676.2</v>
      </c>
      <c r="W481" s="3"/>
      <c r="X481" s="3"/>
      <c r="Y481" s="3"/>
      <c r="Z481" s="3"/>
    </row>
    <row r="482" spans="1:26" ht="15.75" x14ac:dyDescent="0.25">
      <c r="A482" s="1"/>
      <c r="B482" s="11" t="s">
        <v>82</v>
      </c>
      <c r="C482" s="12" t="s">
        <v>416</v>
      </c>
      <c r="D482" s="12" t="s">
        <v>70</v>
      </c>
      <c r="E482" s="12" t="s">
        <v>103</v>
      </c>
      <c r="F482" s="12" t="s">
        <v>83</v>
      </c>
      <c r="G482" s="12"/>
      <c r="H482" s="3">
        <v>676.2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>
        <v>676.2</v>
      </c>
      <c r="U482" s="3">
        <v>676.2</v>
      </c>
      <c r="V482" s="3">
        <v>676.2</v>
      </c>
      <c r="W482" s="3"/>
      <c r="X482" s="3"/>
      <c r="Y482" s="3"/>
      <c r="Z482" s="3"/>
    </row>
    <row r="483" spans="1:26" ht="31.5" x14ac:dyDescent="0.25">
      <c r="A483" s="1" t="s">
        <v>419</v>
      </c>
      <c r="B483" s="11" t="s">
        <v>98</v>
      </c>
      <c r="C483" s="12" t="s">
        <v>420</v>
      </c>
      <c r="D483" s="12"/>
      <c r="E483" s="12"/>
      <c r="F483" s="12"/>
      <c r="G483" s="12"/>
      <c r="H483" s="3">
        <v>109268.8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>
        <v>109268.8</v>
      </c>
      <c r="U483" s="3">
        <v>113639.6</v>
      </c>
      <c r="V483" s="3">
        <v>113639.6</v>
      </c>
      <c r="W483" s="3"/>
      <c r="X483" s="3"/>
      <c r="Y483" s="3"/>
      <c r="Z483" s="3"/>
    </row>
    <row r="484" spans="1:26" ht="31.5" x14ac:dyDescent="0.25">
      <c r="A484" s="2"/>
      <c r="B484" s="13" t="s">
        <v>320</v>
      </c>
      <c r="C484" s="14" t="s">
        <v>420</v>
      </c>
      <c r="D484" s="14" t="s">
        <v>70</v>
      </c>
      <c r="E484" s="14" t="s">
        <v>26</v>
      </c>
      <c r="F484" s="14"/>
      <c r="G484" s="14"/>
      <c r="H484" s="15">
        <v>109268.8</v>
      </c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>
        <v>109268.8</v>
      </c>
      <c r="U484" s="15">
        <v>113639.6</v>
      </c>
      <c r="V484" s="15">
        <v>113639.6</v>
      </c>
      <c r="W484" s="15"/>
      <c r="X484" s="15"/>
      <c r="Y484" s="15"/>
      <c r="Z484" s="15"/>
    </row>
    <row r="485" spans="1:26" ht="15.75" x14ac:dyDescent="0.25">
      <c r="A485" s="1"/>
      <c r="B485" s="11" t="s">
        <v>321</v>
      </c>
      <c r="C485" s="12" t="s">
        <v>420</v>
      </c>
      <c r="D485" s="12" t="s">
        <v>70</v>
      </c>
      <c r="E485" s="12" t="s">
        <v>103</v>
      </c>
      <c r="F485" s="12"/>
      <c r="G485" s="12"/>
      <c r="H485" s="3">
        <v>109268.8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>
        <v>109268.8</v>
      </c>
      <c r="U485" s="3">
        <v>113639.6</v>
      </c>
      <c r="V485" s="3">
        <v>113639.6</v>
      </c>
      <c r="W485" s="3"/>
      <c r="X485" s="3"/>
      <c r="Y485" s="3"/>
      <c r="Z485" s="3"/>
    </row>
    <row r="486" spans="1:26" ht="126" x14ac:dyDescent="0.25">
      <c r="A486" s="1"/>
      <c r="B486" s="11" t="s">
        <v>100</v>
      </c>
      <c r="C486" s="12" t="s">
        <v>420</v>
      </c>
      <c r="D486" s="12" t="s">
        <v>70</v>
      </c>
      <c r="E486" s="12" t="s">
        <v>103</v>
      </c>
      <c r="F486" s="12" t="s">
        <v>88</v>
      </c>
      <c r="G486" s="12"/>
      <c r="H486" s="3">
        <v>109268.8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>
        <v>109268.8</v>
      </c>
      <c r="U486" s="3">
        <v>113639.6</v>
      </c>
      <c r="V486" s="3">
        <v>113639.6</v>
      </c>
      <c r="W486" s="3"/>
      <c r="X486" s="3"/>
      <c r="Y486" s="3"/>
      <c r="Z486" s="3"/>
    </row>
    <row r="487" spans="1:26" ht="31.5" x14ac:dyDescent="0.25">
      <c r="A487" s="1"/>
      <c r="B487" s="11" t="s">
        <v>101</v>
      </c>
      <c r="C487" s="12" t="s">
        <v>420</v>
      </c>
      <c r="D487" s="12" t="s">
        <v>70</v>
      </c>
      <c r="E487" s="12" t="s">
        <v>103</v>
      </c>
      <c r="F487" s="12" t="s">
        <v>102</v>
      </c>
      <c r="G487" s="12"/>
      <c r="H487" s="3">
        <v>109268.8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>
        <v>109268.8</v>
      </c>
      <c r="U487" s="3">
        <v>113639.6</v>
      </c>
      <c r="V487" s="3">
        <v>113639.6</v>
      </c>
      <c r="W487" s="3"/>
      <c r="X487" s="3"/>
      <c r="Y487" s="3"/>
      <c r="Z487" s="3"/>
    </row>
    <row r="488" spans="1:26" ht="31.5" x14ac:dyDescent="0.25">
      <c r="A488" s="1" t="s">
        <v>421</v>
      </c>
      <c r="B488" s="11" t="s">
        <v>98</v>
      </c>
      <c r="C488" s="12" t="s">
        <v>422</v>
      </c>
      <c r="D488" s="12"/>
      <c r="E488" s="12"/>
      <c r="F488" s="12"/>
      <c r="G488" s="12"/>
      <c r="H488" s="3">
        <v>3997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>
        <v>3997</v>
      </c>
      <c r="U488" s="3">
        <v>3997</v>
      </c>
      <c r="V488" s="3">
        <v>3997</v>
      </c>
      <c r="W488" s="3"/>
      <c r="X488" s="3"/>
      <c r="Y488" s="3"/>
      <c r="Z488" s="3"/>
    </row>
    <row r="489" spans="1:26" ht="47.25" x14ac:dyDescent="0.25">
      <c r="A489" s="2"/>
      <c r="B489" s="13" t="s">
        <v>38</v>
      </c>
      <c r="C489" s="14" t="s">
        <v>422</v>
      </c>
      <c r="D489" s="14" t="s">
        <v>39</v>
      </c>
      <c r="E489" s="14" t="s">
        <v>26</v>
      </c>
      <c r="F489" s="14"/>
      <c r="G489" s="14"/>
      <c r="H489" s="15">
        <v>3997</v>
      </c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>
        <v>3997</v>
      </c>
      <c r="U489" s="15">
        <v>3997</v>
      </c>
      <c r="V489" s="15">
        <v>3997</v>
      </c>
      <c r="W489" s="15"/>
      <c r="X489" s="15"/>
      <c r="Y489" s="15"/>
      <c r="Z489" s="15"/>
    </row>
    <row r="490" spans="1:26" ht="15.75" x14ac:dyDescent="0.25">
      <c r="A490" s="1"/>
      <c r="B490" s="11" t="s">
        <v>396</v>
      </c>
      <c r="C490" s="12" t="s">
        <v>422</v>
      </c>
      <c r="D490" s="12" t="s">
        <v>39</v>
      </c>
      <c r="E490" s="12" t="s">
        <v>161</v>
      </c>
      <c r="F490" s="12"/>
      <c r="G490" s="12"/>
      <c r="H490" s="3">
        <v>3997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>
        <v>3997</v>
      </c>
      <c r="U490" s="3">
        <v>3997</v>
      </c>
      <c r="V490" s="3">
        <v>3997</v>
      </c>
      <c r="W490" s="3"/>
      <c r="X490" s="3"/>
      <c r="Y490" s="3"/>
      <c r="Z490" s="3"/>
    </row>
    <row r="491" spans="1:26" ht="126" x14ac:dyDescent="0.25">
      <c r="A491" s="1"/>
      <c r="B491" s="11" t="s">
        <v>100</v>
      </c>
      <c r="C491" s="12" t="s">
        <v>422</v>
      </c>
      <c r="D491" s="12" t="s">
        <v>39</v>
      </c>
      <c r="E491" s="12" t="s">
        <v>161</v>
      </c>
      <c r="F491" s="12" t="s">
        <v>88</v>
      </c>
      <c r="G491" s="12"/>
      <c r="H491" s="3">
        <v>3997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>
        <v>3997</v>
      </c>
      <c r="U491" s="3">
        <v>3997</v>
      </c>
      <c r="V491" s="3">
        <v>3997</v>
      </c>
      <c r="W491" s="3"/>
      <c r="X491" s="3"/>
      <c r="Y491" s="3"/>
      <c r="Z491" s="3"/>
    </row>
    <row r="492" spans="1:26" ht="31.5" x14ac:dyDescent="0.25">
      <c r="A492" s="1"/>
      <c r="B492" s="11" t="s">
        <v>101</v>
      </c>
      <c r="C492" s="12" t="s">
        <v>422</v>
      </c>
      <c r="D492" s="12" t="s">
        <v>39</v>
      </c>
      <c r="E492" s="12" t="s">
        <v>161</v>
      </c>
      <c r="F492" s="12" t="s">
        <v>102</v>
      </c>
      <c r="G492" s="12"/>
      <c r="H492" s="3">
        <v>3997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>
        <v>3997</v>
      </c>
      <c r="U492" s="3">
        <v>3997</v>
      </c>
      <c r="V492" s="3">
        <v>3997</v>
      </c>
      <c r="W492" s="3"/>
      <c r="X492" s="3"/>
      <c r="Y492" s="3"/>
      <c r="Z492" s="3"/>
    </row>
    <row r="493" spans="1:26" ht="15.75" x14ac:dyDescent="0.25">
      <c r="A493" s="1"/>
      <c r="B493" s="11" t="s">
        <v>423</v>
      </c>
      <c r="C493" s="12" t="s">
        <v>424</v>
      </c>
      <c r="D493" s="12"/>
      <c r="E493" s="12"/>
      <c r="F493" s="12"/>
      <c r="G493" s="12"/>
      <c r="H493" s="3">
        <v>13154</v>
      </c>
      <c r="I493" s="3">
        <v>1744.7</v>
      </c>
      <c r="J493" s="3">
        <v>6</v>
      </c>
      <c r="K493" s="3"/>
      <c r="L493" s="3"/>
      <c r="M493" s="3"/>
      <c r="N493" s="3"/>
      <c r="O493" s="3"/>
      <c r="P493" s="3"/>
      <c r="Q493" s="3"/>
      <c r="R493" s="3"/>
      <c r="S493" s="3"/>
      <c r="T493" s="3">
        <v>13154</v>
      </c>
      <c r="U493" s="3">
        <v>13458.5</v>
      </c>
      <c r="V493" s="3">
        <v>11643.9</v>
      </c>
      <c r="W493" s="3"/>
      <c r="X493" s="3"/>
      <c r="Y493" s="3"/>
      <c r="Z493" s="3"/>
    </row>
    <row r="494" spans="1:26" ht="63" x14ac:dyDescent="0.25">
      <c r="A494" s="1" t="s">
        <v>425</v>
      </c>
      <c r="B494" s="11" t="s">
        <v>426</v>
      </c>
      <c r="C494" s="12" t="s">
        <v>427</v>
      </c>
      <c r="D494" s="12"/>
      <c r="E494" s="12"/>
      <c r="F494" s="12"/>
      <c r="G494" s="12"/>
      <c r="H494" s="3">
        <v>589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>
        <v>589</v>
      </c>
      <c r="U494" s="3">
        <v>445</v>
      </c>
      <c r="V494" s="3">
        <v>445</v>
      </c>
      <c r="W494" s="3"/>
      <c r="X494" s="3"/>
      <c r="Y494" s="3"/>
      <c r="Z494" s="3"/>
    </row>
    <row r="495" spans="1:26" ht="31.5" x14ac:dyDescent="0.25">
      <c r="A495" s="2"/>
      <c r="B495" s="13" t="s">
        <v>320</v>
      </c>
      <c r="C495" s="14" t="s">
        <v>427</v>
      </c>
      <c r="D495" s="14" t="s">
        <v>70</v>
      </c>
      <c r="E495" s="14" t="s">
        <v>26</v>
      </c>
      <c r="F495" s="14"/>
      <c r="G495" s="14"/>
      <c r="H495" s="15">
        <v>589</v>
      </c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>
        <v>589</v>
      </c>
      <c r="U495" s="15">
        <v>445</v>
      </c>
      <c r="V495" s="15">
        <v>445</v>
      </c>
      <c r="W495" s="15"/>
      <c r="X495" s="15"/>
      <c r="Y495" s="15"/>
      <c r="Z495" s="15"/>
    </row>
    <row r="496" spans="1:26" ht="78.75" x14ac:dyDescent="0.25">
      <c r="A496" s="1"/>
      <c r="B496" s="11" t="s">
        <v>428</v>
      </c>
      <c r="C496" s="12" t="s">
        <v>427</v>
      </c>
      <c r="D496" s="12" t="s">
        <v>70</v>
      </c>
      <c r="E496" s="12" t="s">
        <v>39</v>
      </c>
      <c r="F496" s="12"/>
      <c r="G496" s="12"/>
      <c r="H496" s="3">
        <v>589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>
        <v>589</v>
      </c>
      <c r="U496" s="3">
        <v>445</v>
      </c>
      <c r="V496" s="3">
        <v>445</v>
      </c>
      <c r="W496" s="3"/>
      <c r="X496" s="3"/>
      <c r="Y496" s="3"/>
      <c r="Z496" s="3"/>
    </row>
    <row r="497" spans="1:26" ht="94.5" x14ac:dyDescent="0.25">
      <c r="A497" s="1"/>
      <c r="B497" s="11" t="s">
        <v>429</v>
      </c>
      <c r="C497" s="12" t="s">
        <v>427</v>
      </c>
      <c r="D497" s="12" t="s">
        <v>70</v>
      </c>
      <c r="E497" s="12" t="s">
        <v>39</v>
      </c>
      <c r="F497" s="12" t="s">
        <v>43</v>
      </c>
      <c r="G497" s="12"/>
      <c r="H497" s="3">
        <v>588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>
        <v>588</v>
      </c>
      <c r="U497" s="3">
        <v>444</v>
      </c>
      <c r="V497" s="3">
        <v>444</v>
      </c>
      <c r="W497" s="3"/>
      <c r="X497" s="3"/>
      <c r="Y497" s="3"/>
      <c r="Z497" s="3"/>
    </row>
    <row r="498" spans="1:26" ht="47.25" x14ac:dyDescent="0.25">
      <c r="A498" s="1"/>
      <c r="B498" s="11" t="s">
        <v>44</v>
      </c>
      <c r="C498" s="12" t="s">
        <v>427</v>
      </c>
      <c r="D498" s="12" t="s">
        <v>70</v>
      </c>
      <c r="E498" s="12" t="s">
        <v>39</v>
      </c>
      <c r="F498" s="12" t="s">
        <v>45</v>
      </c>
      <c r="G498" s="12"/>
      <c r="H498" s="3">
        <v>588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>
        <v>588</v>
      </c>
      <c r="U498" s="3">
        <v>444</v>
      </c>
      <c r="V498" s="3">
        <v>444</v>
      </c>
      <c r="W498" s="3"/>
      <c r="X498" s="3"/>
      <c r="Y498" s="3"/>
      <c r="Z498" s="3"/>
    </row>
    <row r="499" spans="1:26" ht="78.75" x14ac:dyDescent="0.25">
      <c r="A499" s="1"/>
      <c r="B499" s="11" t="s">
        <v>430</v>
      </c>
      <c r="C499" s="12" t="s">
        <v>427</v>
      </c>
      <c r="D499" s="12" t="s">
        <v>70</v>
      </c>
      <c r="E499" s="12" t="s">
        <v>39</v>
      </c>
      <c r="F499" s="12" t="s">
        <v>30</v>
      </c>
      <c r="G499" s="12"/>
      <c r="H499" s="3">
        <v>1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>
        <v>1</v>
      </c>
      <c r="U499" s="3">
        <v>1</v>
      </c>
      <c r="V499" s="3">
        <v>1</v>
      </c>
      <c r="W499" s="3"/>
      <c r="X499" s="3"/>
      <c r="Y499" s="3"/>
      <c r="Z499" s="3"/>
    </row>
    <row r="500" spans="1:26" ht="15.75" x14ac:dyDescent="0.25">
      <c r="A500" s="1"/>
      <c r="B500" s="11" t="s">
        <v>82</v>
      </c>
      <c r="C500" s="12" t="s">
        <v>427</v>
      </c>
      <c r="D500" s="12" t="s">
        <v>70</v>
      </c>
      <c r="E500" s="12" t="s">
        <v>39</v>
      </c>
      <c r="F500" s="12" t="s">
        <v>83</v>
      </c>
      <c r="G500" s="12"/>
      <c r="H500" s="3">
        <v>1</v>
      </c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>
        <v>1</v>
      </c>
      <c r="U500" s="3">
        <v>1</v>
      </c>
      <c r="V500" s="3">
        <v>1</v>
      </c>
      <c r="W500" s="3"/>
      <c r="X500" s="3"/>
      <c r="Y500" s="3"/>
      <c r="Z500" s="3"/>
    </row>
    <row r="501" spans="1:26" ht="15.75" x14ac:dyDescent="0.25">
      <c r="A501" s="1" t="s">
        <v>431</v>
      </c>
      <c r="B501" s="11" t="s">
        <v>432</v>
      </c>
      <c r="C501" s="12" t="s">
        <v>433</v>
      </c>
      <c r="D501" s="12"/>
      <c r="E501" s="12"/>
      <c r="F501" s="12"/>
      <c r="G501" s="12"/>
      <c r="H501" s="3">
        <v>1000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>
        <v>1000</v>
      </c>
      <c r="U501" s="3">
        <v>1000</v>
      </c>
      <c r="V501" s="3">
        <v>1000</v>
      </c>
      <c r="W501" s="3"/>
      <c r="X501" s="3"/>
      <c r="Y501" s="3"/>
      <c r="Z501" s="3"/>
    </row>
    <row r="502" spans="1:26" ht="31.5" x14ac:dyDescent="0.25">
      <c r="A502" s="2"/>
      <c r="B502" s="13" t="s">
        <v>320</v>
      </c>
      <c r="C502" s="14" t="s">
        <v>433</v>
      </c>
      <c r="D502" s="14" t="s">
        <v>70</v>
      </c>
      <c r="E502" s="14" t="s">
        <v>26</v>
      </c>
      <c r="F502" s="14"/>
      <c r="G502" s="14"/>
      <c r="H502" s="15">
        <v>1000</v>
      </c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>
        <v>1000</v>
      </c>
      <c r="U502" s="15">
        <v>1000</v>
      </c>
      <c r="V502" s="15">
        <v>1000</v>
      </c>
      <c r="W502" s="15"/>
      <c r="X502" s="15"/>
      <c r="Y502" s="15"/>
      <c r="Z502" s="15"/>
    </row>
    <row r="503" spans="1:26" ht="15.75" x14ac:dyDescent="0.25">
      <c r="A503" s="1"/>
      <c r="B503" s="11" t="s">
        <v>434</v>
      </c>
      <c r="C503" s="12" t="s">
        <v>433</v>
      </c>
      <c r="D503" s="12" t="s">
        <v>70</v>
      </c>
      <c r="E503" s="12" t="s">
        <v>94</v>
      </c>
      <c r="F503" s="12"/>
      <c r="G503" s="12"/>
      <c r="H503" s="3">
        <v>1000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>
        <v>1000</v>
      </c>
      <c r="U503" s="3">
        <v>1000</v>
      </c>
      <c r="V503" s="3">
        <v>1000</v>
      </c>
      <c r="W503" s="3"/>
      <c r="X503" s="3"/>
      <c r="Y503" s="3"/>
      <c r="Z503" s="3"/>
    </row>
    <row r="504" spans="1:26" ht="31.5" x14ac:dyDescent="0.25">
      <c r="A504" s="1"/>
      <c r="B504" s="11" t="s">
        <v>435</v>
      </c>
      <c r="C504" s="12" t="s">
        <v>433</v>
      </c>
      <c r="D504" s="12" t="s">
        <v>70</v>
      </c>
      <c r="E504" s="12" t="s">
        <v>94</v>
      </c>
      <c r="F504" s="12" t="s">
        <v>30</v>
      </c>
      <c r="G504" s="12"/>
      <c r="H504" s="3">
        <v>1000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>
        <v>1000</v>
      </c>
      <c r="U504" s="3">
        <v>1000</v>
      </c>
      <c r="V504" s="3">
        <v>1000</v>
      </c>
      <c r="W504" s="3"/>
      <c r="X504" s="3"/>
      <c r="Y504" s="3"/>
      <c r="Z504" s="3"/>
    </row>
    <row r="505" spans="1:26" ht="15.75" x14ac:dyDescent="0.25">
      <c r="A505" s="1"/>
      <c r="B505" s="11" t="s">
        <v>436</v>
      </c>
      <c r="C505" s="12" t="s">
        <v>433</v>
      </c>
      <c r="D505" s="12" t="s">
        <v>70</v>
      </c>
      <c r="E505" s="12" t="s">
        <v>94</v>
      </c>
      <c r="F505" s="12" t="s">
        <v>437</v>
      </c>
      <c r="G505" s="12"/>
      <c r="H505" s="3">
        <v>1000</v>
      </c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>
        <v>1000</v>
      </c>
      <c r="U505" s="3">
        <v>1000</v>
      </c>
      <c r="V505" s="3">
        <v>1000</v>
      </c>
      <c r="W505" s="3"/>
      <c r="X505" s="3"/>
      <c r="Y505" s="3"/>
      <c r="Z505" s="3"/>
    </row>
    <row r="506" spans="1:26" ht="63" x14ac:dyDescent="0.25">
      <c r="A506" s="1" t="s">
        <v>438</v>
      </c>
      <c r="B506" s="11" t="s">
        <v>439</v>
      </c>
      <c r="C506" s="12" t="s">
        <v>440</v>
      </c>
      <c r="D506" s="12"/>
      <c r="E506" s="12"/>
      <c r="F506" s="12"/>
      <c r="G506" s="12"/>
      <c r="H506" s="3">
        <v>1744.7</v>
      </c>
      <c r="I506" s="3">
        <v>1744.7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>
        <v>1744.7</v>
      </c>
      <c r="U506" s="3">
        <v>1809.3</v>
      </c>
      <c r="V506" s="3"/>
      <c r="W506" s="3"/>
      <c r="X506" s="3"/>
      <c r="Y506" s="3"/>
      <c r="Z506" s="3"/>
    </row>
    <row r="507" spans="1:26" ht="15.75" x14ac:dyDescent="0.25">
      <c r="A507" s="2"/>
      <c r="B507" s="13" t="s">
        <v>441</v>
      </c>
      <c r="C507" s="14" t="s">
        <v>440</v>
      </c>
      <c r="D507" s="14" t="s">
        <v>113</v>
      </c>
      <c r="E507" s="14" t="s">
        <v>26</v>
      </c>
      <c r="F507" s="14"/>
      <c r="G507" s="14"/>
      <c r="H507" s="15">
        <v>1744.7</v>
      </c>
      <c r="I507" s="15">
        <v>1744.7</v>
      </c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>
        <v>1744.7</v>
      </c>
      <c r="U507" s="15">
        <v>1809.3</v>
      </c>
      <c r="V507" s="15"/>
      <c r="W507" s="15"/>
      <c r="X507" s="15"/>
      <c r="Y507" s="15"/>
      <c r="Z507" s="15"/>
    </row>
    <row r="508" spans="1:26" ht="31.5" x14ac:dyDescent="0.25">
      <c r="A508" s="1"/>
      <c r="B508" s="11" t="s">
        <v>442</v>
      </c>
      <c r="C508" s="12" t="s">
        <v>440</v>
      </c>
      <c r="D508" s="12" t="s">
        <v>113</v>
      </c>
      <c r="E508" s="12" t="s">
        <v>39</v>
      </c>
      <c r="F508" s="12"/>
      <c r="G508" s="12"/>
      <c r="H508" s="3">
        <v>1744.7</v>
      </c>
      <c r="I508" s="3">
        <v>1744.7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>
        <v>1744.7</v>
      </c>
      <c r="U508" s="3">
        <v>1809.3</v>
      </c>
      <c r="V508" s="3"/>
      <c r="W508" s="3"/>
      <c r="X508" s="3"/>
      <c r="Y508" s="3"/>
      <c r="Z508" s="3"/>
    </row>
    <row r="509" spans="1:26" ht="157.5" x14ac:dyDescent="0.25">
      <c r="A509" s="1"/>
      <c r="B509" s="17" t="s">
        <v>443</v>
      </c>
      <c r="C509" s="12" t="s">
        <v>440</v>
      </c>
      <c r="D509" s="12" t="s">
        <v>113</v>
      </c>
      <c r="E509" s="12" t="s">
        <v>39</v>
      </c>
      <c r="F509" s="12" t="s">
        <v>88</v>
      </c>
      <c r="G509" s="12"/>
      <c r="H509" s="3">
        <v>1682.6</v>
      </c>
      <c r="I509" s="3">
        <v>1682.6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>
        <v>1682.6</v>
      </c>
      <c r="U509" s="3">
        <v>1685.7</v>
      </c>
      <c r="V509" s="3"/>
      <c r="W509" s="3"/>
      <c r="X509" s="3"/>
      <c r="Y509" s="3"/>
      <c r="Z509" s="3"/>
    </row>
    <row r="510" spans="1:26" ht="47.25" x14ac:dyDescent="0.25">
      <c r="A510" s="1"/>
      <c r="B510" s="11" t="s">
        <v>89</v>
      </c>
      <c r="C510" s="12" t="s">
        <v>440</v>
      </c>
      <c r="D510" s="12" t="s">
        <v>113</v>
      </c>
      <c r="E510" s="12" t="s">
        <v>39</v>
      </c>
      <c r="F510" s="12" t="s">
        <v>90</v>
      </c>
      <c r="G510" s="12"/>
      <c r="H510" s="3">
        <v>1682.6</v>
      </c>
      <c r="I510" s="3">
        <v>1682.6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>
        <v>1682.6</v>
      </c>
      <c r="U510" s="3">
        <v>1685.7</v>
      </c>
      <c r="V510" s="3"/>
      <c r="W510" s="3"/>
      <c r="X510" s="3"/>
      <c r="Y510" s="3"/>
      <c r="Z510" s="3"/>
    </row>
    <row r="511" spans="1:26" ht="94.5" x14ac:dyDescent="0.25">
      <c r="A511" s="1"/>
      <c r="B511" s="11" t="s">
        <v>444</v>
      </c>
      <c r="C511" s="12" t="s">
        <v>440</v>
      </c>
      <c r="D511" s="12" t="s">
        <v>113</v>
      </c>
      <c r="E511" s="12" t="s">
        <v>39</v>
      </c>
      <c r="F511" s="12" t="s">
        <v>43</v>
      </c>
      <c r="G511" s="12"/>
      <c r="H511" s="3">
        <v>62.1</v>
      </c>
      <c r="I511" s="3">
        <v>62.1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>
        <v>62.1</v>
      </c>
      <c r="U511" s="3">
        <v>123.6</v>
      </c>
      <c r="V511" s="3"/>
      <c r="W511" s="3"/>
      <c r="X511" s="3"/>
      <c r="Y511" s="3"/>
      <c r="Z511" s="3"/>
    </row>
    <row r="512" spans="1:26" ht="47.25" x14ac:dyDescent="0.25">
      <c r="A512" s="1"/>
      <c r="B512" s="11" t="s">
        <v>44</v>
      </c>
      <c r="C512" s="12" t="s">
        <v>440</v>
      </c>
      <c r="D512" s="12" t="s">
        <v>113</v>
      </c>
      <c r="E512" s="12" t="s">
        <v>39</v>
      </c>
      <c r="F512" s="12" t="s">
        <v>45</v>
      </c>
      <c r="G512" s="12"/>
      <c r="H512" s="3">
        <v>62.1</v>
      </c>
      <c r="I512" s="3">
        <v>62.1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>
        <v>62.1</v>
      </c>
      <c r="U512" s="3">
        <v>123.6</v>
      </c>
      <c r="V512" s="3"/>
      <c r="W512" s="3"/>
      <c r="X512" s="3"/>
      <c r="Y512" s="3"/>
      <c r="Z512" s="3"/>
    </row>
    <row r="513" spans="1:26" ht="63" x14ac:dyDescent="0.25">
      <c r="A513" s="1" t="s">
        <v>445</v>
      </c>
      <c r="B513" s="11" t="s">
        <v>446</v>
      </c>
      <c r="C513" s="12" t="s">
        <v>447</v>
      </c>
      <c r="D513" s="12"/>
      <c r="E513" s="12"/>
      <c r="F513" s="12"/>
      <c r="G513" s="12"/>
      <c r="H513" s="3">
        <v>6</v>
      </c>
      <c r="I513" s="3"/>
      <c r="J513" s="3">
        <v>6</v>
      </c>
      <c r="K513" s="3"/>
      <c r="L513" s="3"/>
      <c r="M513" s="3"/>
      <c r="N513" s="3"/>
      <c r="O513" s="3"/>
      <c r="P513" s="3"/>
      <c r="Q513" s="3"/>
      <c r="R513" s="3"/>
      <c r="S513" s="3"/>
      <c r="T513" s="3">
        <v>6</v>
      </c>
      <c r="U513" s="3">
        <v>5.3</v>
      </c>
      <c r="V513" s="3"/>
      <c r="W513" s="3"/>
      <c r="X513" s="3"/>
      <c r="Y513" s="3"/>
      <c r="Z513" s="3"/>
    </row>
    <row r="514" spans="1:26" ht="31.5" x14ac:dyDescent="0.25">
      <c r="A514" s="2"/>
      <c r="B514" s="13" t="s">
        <v>320</v>
      </c>
      <c r="C514" s="14" t="s">
        <v>447</v>
      </c>
      <c r="D514" s="14" t="s">
        <v>70</v>
      </c>
      <c r="E514" s="14" t="s">
        <v>26</v>
      </c>
      <c r="F514" s="14"/>
      <c r="G514" s="14"/>
      <c r="H514" s="15">
        <v>6</v>
      </c>
      <c r="I514" s="15"/>
      <c r="J514" s="15">
        <v>6</v>
      </c>
      <c r="K514" s="15"/>
      <c r="L514" s="15"/>
      <c r="M514" s="15"/>
      <c r="N514" s="15"/>
      <c r="O514" s="15"/>
      <c r="P514" s="15"/>
      <c r="Q514" s="15"/>
      <c r="R514" s="15"/>
      <c r="S514" s="15"/>
      <c r="T514" s="15">
        <v>6</v>
      </c>
      <c r="U514" s="15">
        <v>5.3</v>
      </c>
      <c r="V514" s="15"/>
      <c r="W514" s="15"/>
      <c r="X514" s="15"/>
      <c r="Y514" s="15"/>
      <c r="Z514" s="15"/>
    </row>
    <row r="515" spans="1:26" ht="15.75" x14ac:dyDescent="0.25">
      <c r="A515" s="1"/>
      <c r="B515" s="11" t="s">
        <v>448</v>
      </c>
      <c r="C515" s="12" t="s">
        <v>447</v>
      </c>
      <c r="D515" s="12" t="s">
        <v>70</v>
      </c>
      <c r="E515" s="12" t="s">
        <v>50</v>
      </c>
      <c r="F515" s="12"/>
      <c r="G515" s="12"/>
      <c r="H515" s="3">
        <v>6</v>
      </c>
      <c r="I515" s="3"/>
      <c r="J515" s="3">
        <v>6</v>
      </c>
      <c r="K515" s="3"/>
      <c r="L515" s="3"/>
      <c r="M515" s="3"/>
      <c r="N515" s="3"/>
      <c r="O515" s="3"/>
      <c r="P515" s="3"/>
      <c r="Q515" s="3"/>
      <c r="R515" s="3"/>
      <c r="S515" s="3"/>
      <c r="T515" s="3">
        <v>6</v>
      </c>
      <c r="U515" s="3">
        <v>5.3</v>
      </c>
      <c r="V515" s="3"/>
      <c r="W515" s="3"/>
      <c r="X515" s="3"/>
      <c r="Y515" s="3"/>
      <c r="Z515" s="3"/>
    </row>
    <row r="516" spans="1:26" ht="110.25" x14ac:dyDescent="0.25">
      <c r="A516" s="1"/>
      <c r="B516" s="11" t="s">
        <v>449</v>
      </c>
      <c r="C516" s="12" t="s">
        <v>447</v>
      </c>
      <c r="D516" s="12" t="s">
        <v>70</v>
      </c>
      <c r="E516" s="12" t="s">
        <v>50</v>
      </c>
      <c r="F516" s="12" t="s">
        <v>43</v>
      </c>
      <c r="G516" s="12"/>
      <c r="H516" s="3">
        <v>6</v>
      </c>
      <c r="I516" s="3"/>
      <c r="J516" s="3">
        <v>6</v>
      </c>
      <c r="K516" s="3"/>
      <c r="L516" s="3"/>
      <c r="M516" s="3"/>
      <c r="N516" s="3"/>
      <c r="O516" s="3"/>
      <c r="P516" s="3"/>
      <c r="Q516" s="3"/>
      <c r="R516" s="3"/>
      <c r="S516" s="3"/>
      <c r="T516" s="3">
        <v>6</v>
      </c>
      <c r="U516" s="3">
        <v>5.3</v>
      </c>
      <c r="V516" s="3"/>
      <c r="W516" s="3"/>
      <c r="X516" s="3"/>
      <c r="Y516" s="3"/>
      <c r="Z516" s="3"/>
    </row>
    <row r="517" spans="1:26" ht="47.25" x14ac:dyDescent="0.25">
      <c r="A517" s="1"/>
      <c r="B517" s="11" t="s">
        <v>44</v>
      </c>
      <c r="C517" s="12" t="s">
        <v>447</v>
      </c>
      <c r="D517" s="12" t="s">
        <v>70</v>
      </c>
      <c r="E517" s="12" t="s">
        <v>50</v>
      </c>
      <c r="F517" s="12" t="s">
        <v>45</v>
      </c>
      <c r="G517" s="12"/>
      <c r="H517" s="3">
        <v>6</v>
      </c>
      <c r="I517" s="3"/>
      <c r="J517" s="3">
        <v>6</v>
      </c>
      <c r="K517" s="3"/>
      <c r="L517" s="3"/>
      <c r="M517" s="3"/>
      <c r="N517" s="3"/>
      <c r="O517" s="3"/>
      <c r="P517" s="3"/>
      <c r="Q517" s="3"/>
      <c r="R517" s="3"/>
      <c r="S517" s="3"/>
      <c r="T517" s="3">
        <v>6</v>
      </c>
      <c r="U517" s="3">
        <v>5.3</v>
      </c>
      <c r="V517" s="3"/>
      <c r="W517" s="3"/>
      <c r="X517" s="3"/>
      <c r="Y517" s="3"/>
      <c r="Z517" s="3"/>
    </row>
    <row r="518" spans="1:26" ht="15.75" x14ac:dyDescent="0.25">
      <c r="A518" s="1" t="s">
        <v>450</v>
      </c>
      <c r="B518" s="11" t="s">
        <v>451</v>
      </c>
      <c r="C518" s="12" t="s">
        <v>452</v>
      </c>
      <c r="D518" s="12"/>
      <c r="E518" s="12"/>
      <c r="F518" s="12"/>
      <c r="G518" s="12"/>
      <c r="H518" s="3">
        <v>3108.7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>
        <v>3108.7</v>
      </c>
      <c r="U518" s="3">
        <v>3233.1</v>
      </c>
      <c r="V518" s="3">
        <v>3233.1</v>
      </c>
      <c r="W518" s="3"/>
      <c r="X518" s="3"/>
      <c r="Y518" s="3"/>
      <c r="Z518" s="3"/>
    </row>
    <row r="519" spans="1:26" ht="31.5" x14ac:dyDescent="0.25">
      <c r="A519" s="2"/>
      <c r="B519" s="13" t="s">
        <v>320</v>
      </c>
      <c r="C519" s="14" t="s">
        <v>452</v>
      </c>
      <c r="D519" s="14" t="s">
        <v>70</v>
      </c>
      <c r="E519" s="14" t="s">
        <v>26</v>
      </c>
      <c r="F519" s="14"/>
      <c r="G519" s="14"/>
      <c r="H519" s="15">
        <v>3108.7</v>
      </c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>
        <v>3108.7</v>
      </c>
      <c r="U519" s="15">
        <v>3233.1</v>
      </c>
      <c r="V519" s="15">
        <v>3233.1</v>
      </c>
      <c r="W519" s="15"/>
      <c r="X519" s="15"/>
      <c r="Y519" s="15"/>
      <c r="Z519" s="15"/>
    </row>
    <row r="520" spans="1:26" ht="78.75" x14ac:dyDescent="0.25">
      <c r="A520" s="1"/>
      <c r="B520" s="11" t="s">
        <v>428</v>
      </c>
      <c r="C520" s="12" t="s">
        <v>452</v>
      </c>
      <c r="D520" s="12" t="s">
        <v>70</v>
      </c>
      <c r="E520" s="12" t="s">
        <v>39</v>
      </c>
      <c r="F520" s="12"/>
      <c r="G520" s="12"/>
      <c r="H520" s="3">
        <v>2052</v>
      </c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>
        <v>2052</v>
      </c>
      <c r="U520" s="3">
        <v>2134.1</v>
      </c>
      <c r="V520" s="3">
        <v>2134.1</v>
      </c>
      <c r="W520" s="3"/>
      <c r="X520" s="3"/>
      <c r="Y520" s="3"/>
      <c r="Z520" s="3"/>
    </row>
    <row r="521" spans="1:26" ht="110.25" x14ac:dyDescent="0.25">
      <c r="A521" s="1"/>
      <c r="B521" s="11" t="s">
        <v>453</v>
      </c>
      <c r="C521" s="12" t="s">
        <v>452</v>
      </c>
      <c r="D521" s="12" t="s">
        <v>70</v>
      </c>
      <c r="E521" s="12" t="s">
        <v>39</v>
      </c>
      <c r="F521" s="12" t="s">
        <v>88</v>
      </c>
      <c r="G521" s="12"/>
      <c r="H521" s="3">
        <v>2052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>
        <v>2052</v>
      </c>
      <c r="U521" s="3">
        <v>2134.1</v>
      </c>
      <c r="V521" s="3">
        <v>2134.1</v>
      </c>
      <c r="W521" s="3"/>
      <c r="X521" s="3"/>
      <c r="Y521" s="3"/>
      <c r="Z521" s="3"/>
    </row>
    <row r="522" spans="1:26" ht="47.25" x14ac:dyDescent="0.25">
      <c r="A522" s="1"/>
      <c r="B522" s="11" t="s">
        <v>89</v>
      </c>
      <c r="C522" s="12" t="s">
        <v>452</v>
      </c>
      <c r="D522" s="12" t="s">
        <v>70</v>
      </c>
      <c r="E522" s="12" t="s">
        <v>39</v>
      </c>
      <c r="F522" s="12" t="s">
        <v>90</v>
      </c>
      <c r="G522" s="12"/>
      <c r="H522" s="3">
        <v>2052</v>
      </c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>
        <v>2052</v>
      </c>
      <c r="U522" s="3">
        <v>2134.1</v>
      </c>
      <c r="V522" s="3">
        <v>2134.1</v>
      </c>
      <c r="W522" s="3"/>
      <c r="X522" s="3"/>
      <c r="Y522" s="3"/>
      <c r="Z522" s="3"/>
    </row>
    <row r="523" spans="1:26" ht="63" x14ac:dyDescent="0.25">
      <c r="A523" s="1"/>
      <c r="B523" s="11" t="s">
        <v>341</v>
      </c>
      <c r="C523" s="12" t="s">
        <v>452</v>
      </c>
      <c r="D523" s="12" t="s">
        <v>70</v>
      </c>
      <c r="E523" s="12" t="s">
        <v>140</v>
      </c>
      <c r="F523" s="12"/>
      <c r="G523" s="12"/>
      <c r="H523" s="3">
        <v>1056.7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>
        <v>1056.7</v>
      </c>
      <c r="U523" s="3">
        <v>1099</v>
      </c>
      <c r="V523" s="3">
        <v>1099</v>
      </c>
      <c r="W523" s="3"/>
      <c r="X523" s="3"/>
      <c r="Y523" s="3"/>
      <c r="Z523" s="3"/>
    </row>
    <row r="524" spans="1:26" ht="110.25" x14ac:dyDescent="0.25">
      <c r="A524" s="1"/>
      <c r="B524" s="11" t="s">
        <v>453</v>
      </c>
      <c r="C524" s="12" t="s">
        <v>452</v>
      </c>
      <c r="D524" s="12" t="s">
        <v>70</v>
      </c>
      <c r="E524" s="12" t="s">
        <v>140</v>
      </c>
      <c r="F524" s="12" t="s">
        <v>88</v>
      </c>
      <c r="G524" s="12"/>
      <c r="H524" s="3">
        <v>1056.7</v>
      </c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>
        <v>1056.7</v>
      </c>
      <c r="U524" s="3">
        <v>1099</v>
      </c>
      <c r="V524" s="3">
        <v>1099</v>
      </c>
      <c r="W524" s="3"/>
      <c r="X524" s="3"/>
      <c r="Y524" s="3"/>
      <c r="Z524" s="3"/>
    </row>
    <row r="525" spans="1:26" ht="47.25" x14ac:dyDescent="0.25">
      <c r="A525" s="1"/>
      <c r="B525" s="11" t="s">
        <v>89</v>
      </c>
      <c r="C525" s="12" t="s">
        <v>452</v>
      </c>
      <c r="D525" s="12" t="s">
        <v>70</v>
      </c>
      <c r="E525" s="12" t="s">
        <v>140</v>
      </c>
      <c r="F525" s="12" t="s">
        <v>90</v>
      </c>
      <c r="G525" s="12"/>
      <c r="H525" s="3">
        <v>1056.7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>
        <v>1056.7</v>
      </c>
      <c r="U525" s="3">
        <v>1099</v>
      </c>
      <c r="V525" s="3">
        <v>1099</v>
      </c>
      <c r="W525" s="3"/>
      <c r="X525" s="3"/>
      <c r="Y525" s="3"/>
      <c r="Z525" s="3"/>
    </row>
    <row r="526" spans="1:26" ht="63" x14ac:dyDescent="0.25">
      <c r="A526" s="1" t="s">
        <v>454</v>
      </c>
      <c r="B526" s="11" t="s">
        <v>455</v>
      </c>
      <c r="C526" s="12" t="s">
        <v>456</v>
      </c>
      <c r="D526" s="12"/>
      <c r="E526" s="12"/>
      <c r="F526" s="12"/>
      <c r="G526" s="12"/>
      <c r="H526" s="3">
        <v>6505.6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>
        <v>6505.6</v>
      </c>
      <c r="U526" s="3">
        <v>6765.8</v>
      </c>
      <c r="V526" s="3">
        <v>6765.8</v>
      </c>
      <c r="W526" s="3"/>
      <c r="X526" s="3"/>
      <c r="Y526" s="3"/>
      <c r="Z526" s="3"/>
    </row>
    <row r="527" spans="1:26" ht="31.5" x14ac:dyDescent="0.25">
      <c r="A527" s="2"/>
      <c r="B527" s="13" t="s">
        <v>320</v>
      </c>
      <c r="C527" s="14" t="s">
        <v>456</v>
      </c>
      <c r="D527" s="14" t="s">
        <v>70</v>
      </c>
      <c r="E527" s="14" t="s">
        <v>26</v>
      </c>
      <c r="F527" s="14"/>
      <c r="G527" s="14"/>
      <c r="H527" s="15">
        <v>6505.6</v>
      </c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>
        <v>6505.6</v>
      </c>
      <c r="U527" s="15">
        <v>6765.8</v>
      </c>
      <c r="V527" s="15">
        <v>6765.8</v>
      </c>
      <c r="W527" s="15"/>
      <c r="X527" s="15"/>
      <c r="Y527" s="15"/>
      <c r="Z527" s="15"/>
    </row>
    <row r="528" spans="1:26" ht="63" x14ac:dyDescent="0.25">
      <c r="A528" s="1"/>
      <c r="B528" s="11" t="s">
        <v>457</v>
      </c>
      <c r="C528" s="12" t="s">
        <v>456</v>
      </c>
      <c r="D528" s="12" t="s">
        <v>70</v>
      </c>
      <c r="E528" s="12" t="s">
        <v>113</v>
      </c>
      <c r="F528" s="12"/>
      <c r="G528" s="12"/>
      <c r="H528" s="3">
        <v>2348.1</v>
      </c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>
        <v>2348.1</v>
      </c>
      <c r="U528" s="3">
        <v>2442</v>
      </c>
      <c r="V528" s="3">
        <v>2442</v>
      </c>
      <c r="W528" s="3"/>
      <c r="X528" s="3"/>
      <c r="Y528" s="3"/>
      <c r="Z528" s="3"/>
    </row>
    <row r="529" spans="1:26" ht="157.5" x14ac:dyDescent="0.25">
      <c r="A529" s="1"/>
      <c r="B529" s="17" t="s">
        <v>458</v>
      </c>
      <c r="C529" s="12" t="s">
        <v>456</v>
      </c>
      <c r="D529" s="12" t="s">
        <v>70</v>
      </c>
      <c r="E529" s="12" t="s">
        <v>113</v>
      </c>
      <c r="F529" s="12" t="s">
        <v>88</v>
      </c>
      <c r="G529" s="12"/>
      <c r="H529" s="3">
        <v>2348.1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>
        <v>2348.1</v>
      </c>
      <c r="U529" s="3">
        <v>2442</v>
      </c>
      <c r="V529" s="3">
        <v>2442</v>
      </c>
      <c r="W529" s="3"/>
      <c r="X529" s="3"/>
      <c r="Y529" s="3"/>
      <c r="Z529" s="3"/>
    </row>
    <row r="530" spans="1:26" ht="47.25" x14ac:dyDescent="0.25">
      <c r="A530" s="1"/>
      <c r="B530" s="11" t="s">
        <v>89</v>
      </c>
      <c r="C530" s="12" t="s">
        <v>456</v>
      </c>
      <c r="D530" s="12" t="s">
        <v>70</v>
      </c>
      <c r="E530" s="12" t="s">
        <v>113</v>
      </c>
      <c r="F530" s="12" t="s">
        <v>90</v>
      </c>
      <c r="G530" s="12"/>
      <c r="H530" s="3">
        <v>2348.1</v>
      </c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>
        <v>2348.1</v>
      </c>
      <c r="U530" s="3">
        <v>2442</v>
      </c>
      <c r="V530" s="3">
        <v>2442</v>
      </c>
      <c r="W530" s="3"/>
      <c r="X530" s="3"/>
      <c r="Y530" s="3"/>
      <c r="Z530" s="3"/>
    </row>
    <row r="531" spans="1:26" ht="78.75" x14ac:dyDescent="0.25">
      <c r="A531" s="1"/>
      <c r="B531" s="11" t="s">
        <v>428</v>
      </c>
      <c r="C531" s="12" t="s">
        <v>456</v>
      </c>
      <c r="D531" s="12" t="s">
        <v>70</v>
      </c>
      <c r="E531" s="12" t="s">
        <v>39</v>
      </c>
      <c r="F531" s="12"/>
      <c r="G531" s="12"/>
      <c r="H531" s="3">
        <v>2406.8000000000002</v>
      </c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>
        <v>2406.8000000000002</v>
      </c>
      <c r="U531" s="3">
        <v>2503.1</v>
      </c>
      <c r="V531" s="3">
        <v>2503.1</v>
      </c>
      <c r="W531" s="3"/>
      <c r="X531" s="3"/>
      <c r="Y531" s="3"/>
      <c r="Z531" s="3"/>
    </row>
    <row r="532" spans="1:26" ht="157.5" x14ac:dyDescent="0.25">
      <c r="A532" s="1"/>
      <c r="B532" s="17" t="s">
        <v>458</v>
      </c>
      <c r="C532" s="12" t="s">
        <v>456</v>
      </c>
      <c r="D532" s="12" t="s">
        <v>70</v>
      </c>
      <c r="E532" s="12" t="s">
        <v>39</v>
      </c>
      <c r="F532" s="12" t="s">
        <v>88</v>
      </c>
      <c r="G532" s="12"/>
      <c r="H532" s="3">
        <v>2406.8000000000002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>
        <v>2406.8000000000002</v>
      </c>
      <c r="U532" s="3">
        <v>2503.1</v>
      </c>
      <c r="V532" s="3">
        <v>2503.1</v>
      </c>
      <c r="W532" s="3"/>
      <c r="X532" s="3"/>
      <c r="Y532" s="3"/>
      <c r="Z532" s="3"/>
    </row>
    <row r="533" spans="1:26" ht="47.25" x14ac:dyDescent="0.25">
      <c r="A533" s="1"/>
      <c r="B533" s="11" t="s">
        <v>89</v>
      </c>
      <c r="C533" s="12" t="s">
        <v>456</v>
      </c>
      <c r="D533" s="12" t="s">
        <v>70</v>
      </c>
      <c r="E533" s="12" t="s">
        <v>39</v>
      </c>
      <c r="F533" s="12" t="s">
        <v>90</v>
      </c>
      <c r="G533" s="12"/>
      <c r="H533" s="3">
        <v>2406.8000000000002</v>
      </c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>
        <v>2406.8000000000002</v>
      </c>
      <c r="U533" s="3">
        <v>2503.1</v>
      </c>
      <c r="V533" s="3">
        <v>2503.1</v>
      </c>
      <c r="W533" s="3"/>
      <c r="X533" s="3"/>
      <c r="Y533" s="3"/>
      <c r="Z533" s="3"/>
    </row>
    <row r="534" spans="1:26" ht="63" x14ac:dyDescent="0.25">
      <c r="A534" s="1"/>
      <c r="B534" s="11" t="s">
        <v>341</v>
      </c>
      <c r="C534" s="12" t="s">
        <v>456</v>
      </c>
      <c r="D534" s="12" t="s">
        <v>70</v>
      </c>
      <c r="E534" s="12" t="s">
        <v>140</v>
      </c>
      <c r="F534" s="12"/>
      <c r="G534" s="12"/>
      <c r="H534" s="3">
        <v>1750.7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>
        <v>1750.7</v>
      </c>
      <c r="U534" s="3">
        <v>1820.7</v>
      </c>
      <c r="V534" s="3">
        <v>1820.7</v>
      </c>
      <c r="W534" s="3"/>
      <c r="X534" s="3"/>
      <c r="Y534" s="3"/>
      <c r="Z534" s="3"/>
    </row>
    <row r="535" spans="1:26" ht="157.5" x14ac:dyDescent="0.25">
      <c r="A535" s="1"/>
      <c r="B535" s="17" t="s">
        <v>458</v>
      </c>
      <c r="C535" s="12" t="s">
        <v>456</v>
      </c>
      <c r="D535" s="12" t="s">
        <v>70</v>
      </c>
      <c r="E535" s="12" t="s">
        <v>140</v>
      </c>
      <c r="F535" s="12" t="s">
        <v>88</v>
      </c>
      <c r="G535" s="12"/>
      <c r="H535" s="3">
        <v>1750.7</v>
      </c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>
        <v>1750.7</v>
      </c>
      <c r="U535" s="3">
        <v>1820.7</v>
      </c>
      <c r="V535" s="3">
        <v>1820.7</v>
      </c>
      <c r="W535" s="3"/>
      <c r="X535" s="3"/>
      <c r="Y535" s="3"/>
      <c r="Z535" s="3"/>
    </row>
    <row r="536" spans="1:26" ht="47.25" x14ac:dyDescent="0.25">
      <c r="A536" s="1"/>
      <c r="B536" s="11" t="s">
        <v>89</v>
      </c>
      <c r="C536" s="12" t="s">
        <v>456</v>
      </c>
      <c r="D536" s="12" t="s">
        <v>70</v>
      </c>
      <c r="E536" s="12" t="s">
        <v>140</v>
      </c>
      <c r="F536" s="12" t="s">
        <v>90</v>
      </c>
      <c r="G536" s="12"/>
      <c r="H536" s="3">
        <v>1750.7</v>
      </c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>
        <v>1750.7</v>
      </c>
      <c r="U536" s="3">
        <v>1820.7</v>
      </c>
      <c r="V536" s="3">
        <v>1820.7</v>
      </c>
      <c r="W536" s="3"/>
      <c r="X536" s="3"/>
      <c r="Y536" s="3"/>
      <c r="Z536" s="3"/>
    </row>
    <row r="537" spans="1:26" ht="31.5" x14ac:dyDescent="0.25">
      <c r="A537" s="1" t="s">
        <v>459</v>
      </c>
      <c r="B537" s="11" t="s">
        <v>460</v>
      </c>
      <c r="C537" s="12" t="s">
        <v>461</v>
      </c>
      <c r="D537" s="12"/>
      <c r="E537" s="12"/>
      <c r="F537" s="12"/>
      <c r="G537" s="12"/>
      <c r="H537" s="3">
        <v>200</v>
      </c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>
        <v>200</v>
      </c>
      <c r="U537" s="3">
        <v>200</v>
      </c>
      <c r="V537" s="3">
        <v>200</v>
      </c>
      <c r="W537" s="3"/>
      <c r="X537" s="3"/>
      <c r="Y537" s="3"/>
      <c r="Z537" s="3"/>
    </row>
    <row r="538" spans="1:26" ht="31.5" x14ac:dyDescent="0.25">
      <c r="A538" s="2"/>
      <c r="B538" s="13" t="s">
        <v>320</v>
      </c>
      <c r="C538" s="14" t="s">
        <v>461</v>
      </c>
      <c r="D538" s="14" t="s">
        <v>70</v>
      </c>
      <c r="E538" s="14" t="s">
        <v>26</v>
      </c>
      <c r="F538" s="14"/>
      <c r="G538" s="14"/>
      <c r="H538" s="15">
        <v>200</v>
      </c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>
        <v>200</v>
      </c>
      <c r="U538" s="15">
        <v>200</v>
      </c>
      <c r="V538" s="15">
        <v>200</v>
      </c>
      <c r="W538" s="15"/>
      <c r="X538" s="15"/>
      <c r="Y538" s="15"/>
      <c r="Z538" s="15"/>
    </row>
    <row r="539" spans="1:26" ht="63" x14ac:dyDescent="0.25">
      <c r="A539" s="1"/>
      <c r="B539" s="11" t="s">
        <v>341</v>
      </c>
      <c r="C539" s="12" t="s">
        <v>461</v>
      </c>
      <c r="D539" s="12" t="s">
        <v>70</v>
      </c>
      <c r="E539" s="12" t="s">
        <v>140</v>
      </c>
      <c r="F539" s="12"/>
      <c r="G539" s="12"/>
      <c r="H539" s="3">
        <v>200</v>
      </c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>
        <v>200</v>
      </c>
      <c r="U539" s="3">
        <v>200</v>
      </c>
      <c r="V539" s="3">
        <v>200</v>
      </c>
      <c r="W539" s="3"/>
      <c r="X539" s="3"/>
      <c r="Y539" s="3"/>
      <c r="Z539" s="3"/>
    </row>
    <row r="540" spans="1:26" ht="78.75" x14ac:dyDescent="0.25">
      <c r="A540" s="1"/>
      <c r="B540" s="11" t="s">
        <v>462</v>
      </c>
      <c r="C540" s="12" t="s">
        <v>461</v>
      </c>
      <c r="D540" s="12" t="s">
        <v>70</v>
      </c>
      <c r="E540" s="12" t="s">
        <v>140</v>
      </c>
      <c r="F540" s="12" t="s">
        <v>43</v>
      </c>
      <c r="G540" s="12"/>
      <c r="H540" s="3">
        <v>200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>
        <v>200</v>
      </c>
      <c r="U540" s="3">
        <v>200</v>
      </c>
      <c r="V540" s="3">
        <v>200</v>
      </c>
      <c r="W540" s="3"/>
      <c r="X540" s="3"/>
      <c r="Y540" s="3"/>
      <c r="Z540" s="3"/>
    </row>
    <row r="541" spans="1:26" ht="47.25" x14ac:dyDescent="0.25">
      <c r="A541" s="1"/>
      <c r="B541" s="11" t="s">
        <v>44</v>
      </c>
      <c r="C541" s="12" t="s">
        <v>461</v>
      </c>
      <c r="D541" s="12" t="s">
        <v>70</v>
      </c>
      <c r="E541" s="12" t="s">
        <v>140</v>
      </c>
      <c r="F541" s="12" t="s">
        <v>45</v>
      </c>
      <c r="G541" s="12"/>
      <c r="H541" s="3">
        <v>200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>
        <v>200</v>
      </c>
      <c r="U541" s="3">
        <v>200</v>
      </c>
      <c r="V541" s="3">
        <v>200</v>
      </c>
      <c r="W541" s="3"/>
      <c r="X541" s="3"/>
      <c r="Y541" s="3"/>
      <c r="Z541" s="3"/>
    </row>
    <row r="542" spans="1:26" ht="15.75" x14ac:dyDescent="0.25">
      <c r="A542" s="2"/>
      <c r="B542" s="19" t="s">
        <v>463</v>
      </c>
      <c r="C542" s="14"/>
      <c r="D542" s="14"/>
      <c r="E542" s="14"/>
      <c r="F542" s="14"/>
      <c r="G542" s="20"/>
      <c r="H542" s="15">
        <v>1353551.5</v>
      </c>
      <c r="I542" s="15">
        <v>1744.7</v>
      </c>
      <c r="J542" s="15">
        <v>127748.2</v>
      </c>
      <c r="K542" s="15">
        <v>2704</v>
      </c>
      <c r="L542" s="15"/>
      <c r="M542" s="15"/>
      <c r="N542" s="15"/>
      <c r="O542" s="15"/>
      <c r="P542" s="15"/>
      <c r="Q542" s="15"/>
      <c r="R542" s="15"/>
      <c r="S542" s="15"/>
      <c r="T542" s="4">
        <f>T493+T359+T343+T175+T105+T37+T26+T20</f>
        <v>1353551.7</v>
      </c>
      <c r="U542" s="4">
        <f t="shared" ref="U542:V542" si="10">U493+U359+U343+U175+U105+U37+U26+U20</f>
        <v>1403296.8</v>
      </c>
      <c r="V542" s="4">
        <f t="shared" si="10"/>
        <v>1354495.9000000001</v>
      </c>
      <c r="W542" s="15"/>
      <c r="X542" s="15">
        <v>92586.5</v>
      </c>
      <c r="Y542" s="15">
        <v>1064</v>
      </c>
      <c r="Z542" s="15"/>
    </row>
  </sheetData>
  <mergeCells count="31">
    <mergeCell ref="I17:I18"/>
    <mergeCell ref="Y17:Y18"/>
    <mergeCell ref="P17:P18"/>
    <mergeCell ref="R17:R18"/>
    <mergeCell ref="T17:T18"/>
    <mergeCell ref="X17:X18"/>
    <mergeCell ref="U17:U18"/>
    <mergeCell ref="W17:W18"/>
    <mergeCell ref="V17:V18"/>
    <mergeCell ref="A17:A18"/>
    <mergeCell ref="S17:S18"/>
    <mergeCell ref="K17:K18"/>
    <mergeCell ref="Q17:Q18"/>
    <mergeCell ref="F17:F18"/>
    <mergeCell ref="N17:N18"/>
    <mergeCell ref="M17:M18"/>
    <mergeCell ref="D17:D18"/>
    <mergeCell ref="L17:L18"/>
    <mergeCell ref="G17:G18"/>
    <mergeCell ref="H17:H18"/>
    <mergeCell ref="J17:J18"/>
    <mergeCell ref="B17:B18"/>
    <mergeCell ref="C17:C18"/>
    <mergeCell ref="E17:E18"/>
    <mergeCell ref="O17:O18"/>
    <mergeCell ref="A8:V14"/>
    <mergeCell ref="F1:V1"/>
    <mergeCell ref="F2:V2"/>
    <mergeCell ref="F3:V3"/>
    <mergeCell ref="F4:V4"/>
    <mergeCell ref="F5:V5"/>
  </mergeCells>
  <pageMargins left="1.1811023622047245" right="0.39370078740157483" top="0" bottom="0" header="0" footer="0"/>
  <pageSetup paperSize="9" scale="5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rep:2.56.0.261</dc:description>
  <cp:lastModifiedBy>Пользователь</cp:lastModifiedBy>
  <cp:lastPrinted>2023-11-14T07:31:22Z</cp:lastPrinted>
  <dcterms:created xsi:type="dcterms:W3CDTF">2023-11-14T02:54:48Z</dcterms:created>
  <dcterms:modified xsi:type="dcterms:W3CDTF">2023-11-14T08:56:33Z</dcterms:modified>
</cp:coreProperties>
</file>